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ΠΡΟΫΠΟΛΟΓΙΣΜΟΣ (3)" sheetId="1" r:id="rId1"/>
  </sheets>
  <definedNames>
    <definedName name="_xlnm.Print_Area" localSheetId="0">'ΠΡΟΫΠΟΛΟΓΙΣΜΟΣ (3)'!$A$1:$J$37</definedName>
    <definedName name="_xlnm.Print_Titles" localSheetId="0">'ΠΡΟΫΠΟΛΟΓΙΣΜΟΣ (3)'!$13:$14</definedName>
  </definedNames>
  <calcPr fullCalcOnLoad="1"/>
</workbook>
</file>

<file path=xl/sharedStrings.xml><?xml version="1.0" encoding="utf-8"?>
<sst xmlns="http://schemas.openxmlformats.org/spreadsheetml/2006/main" count="46" uniqueCount="45">
  <si>
    <t>ΕΛΛΗΝΙΚΗ ΔΗΜΟΚΡΑΤΙΑ</t>
  </si>
  <si>
    <t>ΕΡΓΟ: ΠΡΟΜΗΘΕΙΑ ΣΚΥΡΟΔΕΜΑΤΟΣ ΓΙΑ ΤΗΝ ΕΠΙΣΚΕΥΗ ΚΑΙ ΣΥΝΤΗΡΗΣΗ ΟΔΩΝ</t>
  </si>
  <si>
    <t>ΝΟΜΟΣ ΜΕΣΣΗΝΙΑΣ</t>
  </si>
  <si>
    <t>ΔΗΜΟΣ ΤΡΙΦΥΛΙΑΣ</t>
  </si>
  <si>
    <t>Δ/ΝΣΗ ΤΕΧΝΙΚΩΝ ΥΠΗΡΕΣΙΩΝ</t>
  </si>
  <si>
    <t>ΘΕΣΗ: ΔΗΜΟΣ ΤΡΙΦΥΛΙΑΣ</t>
  </si>
  <si>
    <t>ΤΜΗΜΑ ΜΕΛΕΤΩΝ, ΕΚΤΕΛΕΣΗΣ ΈΡΓΩΝ &amp; ΠΟΛ. ΠΡΟΣΤΑΣΙΑΣ</t>
  </si>
  <si>
    <t xml:space="preserve">  ΠΡΟΫΠΟΛΟΓΙΣΜΟΣ ΜΕΛΕΤΗΣ</t>
  </si>
  <si>
    <t>α/α</t>
  </si>
  <si>
    <t>Είδος εργασίας</t>
  </si>
  <si>
    <t>Αρ. Τιμολ.</t>
  </si>
  <si>
    <t xml:space="preserve">Κωδικός άρθρου </t>
  </si>
  <si>
    <t xml:space="preserve">Άρθρο </t>
  </si>
  <si>
    <t>Μονάδα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</si>
  <si>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</si>
  <si>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</si>
  <si>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</si>
  <si>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</si>
  <si>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</si>
  <si>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</si>
  <si>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r>
      <t xml:space="preserve"> </t>
    </r>
    <r>
      <rPr>
        <b/>
        <sz val="12"/>
        <rFont val="Arial"/>
        <family val="2"/>
      </rPr>
      <t>1. ΚΑΤΗΓΟΡΙΑ:ΠΡΟΜΗΘΕΙΑ ΣΚΥΡΟΔΕΜΑΤΟΣ</t>
    </r>
  </si>
  <si>
    <t>Προμήθεια σκυροδέματος C12/15</t>
  </si>
  <si>
    <t>20.02</t>
  </si>
  <si>
    <t>ΟΙΚ-2112</t>
  </si>
  <si>
    <t>m3</t>
  </si>
  <si>
    <t>Προμήθεια σκυροδέματος C16/20</t>
  </si>
  <si>
    <t>20.05.01</t>
  </si>
  <si>
    <t>ΟΙΚ-2124</t>
  </si>
  <si>
    <t xml:space="preserve">Χρήση Αντλίας </t>
  </si>
  <si>
    <t>20.20</t>
  </si>
  <si>
    <t>ΟΙΚ-2162</t>
  </si>
  <si>
    <t>ημερ.</t>
  </si>
  <si>
    <t xml:space="preserve">ΣΥΝΟΛΟ  </t>
  </si>
  <si>
    <t>ΑΘΡΟΙΣΜΑ ΔΑΠΑΝΩΝ  ΕΡΓΑΣΙΩΝ  ΣΣ=</t>
  </si>
  <si>
    <t>ΑΠΡΟΒΛΕΠΤΑ 15%</t>
  </si>
  <si>
    <t>ΣΥΝΟΛΟ Σ1</t>
  </si>
  <si>
    <t>ΦΠΑ 24%</t>
  </si>
  <si>
    <t>ΤΕΛΙΚΟ ΣΥΝΟΛΟ</t>
  </si>
  <si>
    <t>Φιλιατρά  .../ 03 /2019</t>
  </si>
  <si>
    <t>Φιλιατρά  / 03/ 2019</t>
  </si>
  <si>
    <t>Ο Συντάξας</t>
  </si>
  <si>
    <t xml:space="preserve">Θεωρήθηκε </t>
  </si>
  <si>
    <t xml:space="preserve">Ο Διευθυντής </t>
  </si>
  <si>
    <t>Τεχνικών Υπηρεσιών &amp; Πολιτικής Προστασίας</t>
  </si>
  <si>
    <t>Πολιτικός  Μηχανικός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</si>
</sst>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0.00"/>
    <numFmt numFmtId="168" formatCode="#,##0.0000"/>
  </numFmts>
  <fonts count="10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3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left" vertical="center" wrapText="1"/>
      <protection/>
    </xf>
    <xf numFmtId="165" fontId="2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2" fillId="0" borderId="2" xfId="20" applyNumberFormat="1" applyFont="1" applyFill="1" applyBorder="1" applyAlignment="1">
      <alignment horizontal="left" vertical="center" wrapText="1"/>
      <protection/>
    </xf>
    <xf numFmtId="164" fontId="3" fillId="0" borderId="2" xfId="0" applyFont="1" applyFill="1" applyBorder="1" applyAlignment="1">
      <alignment vertical="center"/>
    </xf>
    <xf numFmtId="164" fontId="2" fillId="0" borderId="2" xfId="20" applyNumberFormat="1" applyFont="1" applyFill="1" applyBorder="1" applyAlignment="1">
      <alignment horizontal="center" vertical="center"/>
      <protection/>
    </xf>
    <xf numFmtId="166" fontId="4" fillId="0" borderId="3" xfId="20" applyNumberFormat="1" applyFont="1" applyFill="1" applyBorder="1" applyAlignment="1">
      <alignment horizontal="left" vertical="center" wrapText="1"/>
      <protection/>
    </xf>
    <xf numFmtId="164" fontId="3" fillId="0" borderId="4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5" fontId="2" fillId="0" borderId="0" xfId="20" applyNumberFormat="1" applyFont="1" applyFill="1" applyBorder="1" applyAlignment="1">
      <alignment horizontal="left" vertical="center"/>
      <protection/>
    </xf>
    <xf numFmtId="165" fontId="2" fillId="0" borderId="0" xfId="0" applyNumberFormat="1" applyFont="1" applyFill="1" applyBorder="1" applyAlignment="1">
      <alignment vertical="center"/>
    </xf>
    <xf numFmtId="165" fontId="4" fillId="0" borderId="0" xfId="20" applyNumberFormat="1" applyFont="1" applyFill="1" applyBorder="1" applyAlignment="1">
      <alignment horizontal="left" vertical="center"/>
      <protection/>
    </xf>
    <xf numFmtId="165" fontId="2" fillId="0" borderId="5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horizontal="left" vertical="center"/>
    </xf>
    <xf numFmtId="164" fontId="4" fillId="0" borderId="0" xfId="20" applyNumberFormat="1" applyFont="1" applyFill="1" applyBorder="1" applyAlignment="1">
      <alignment horizontal="left" vertical="center"/>
      <protection/>
    </xf>
    <xf numFmtId="164" fontId="0" fillId="0" borderId="0" xfId="0" applyFont="1" applyFill="1" applyBorder="1" applyAlignment="1">
      <alignment vertical="center"/>
    </xf>
    <xf numFmtId="164" fontId="5" fillId="0" borderId="4" xfId="0" applyFont="1" applyFill="1" applyBorder="1" applyAlignment="1">
      <alignment horizontal="left" vertical="top" wrapText="1"/>
    </xf>
    <xf numFmtId="164" fontId="4" fillId="0" borderId="0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 applyAlignment="1">
      <alignment horizontal="left" vertical="center"/>
      <protection/>
    </xf>
    <xf numFmtId="164" fontId="6" fillId="0" borderId="4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justify" vertical="center"/>
    </xf>
    <xf numFmtId="167" fontId="7" fillId="0" borderId="6" xfId="20" applyNumberFormat="1" applyFont="1" applyFill="1" applyBorder="1" applyAlignment="1">
      <alignment horizontal="center" vertical="center"/>
      <protection/>
    </xf>
    <xf numFmtId="167" fontId="7" fillId="0" borderId="4" xfId="20" applyNumberFormat="1" applyFont="1" applyFill="1" applyBorder="1" applyAlignment="1">
      <alignment horizontal="center" vertical="center"/>
      <protection/>
    </xf>
    <xf numFmtId="167" fontId="7" fillId="0" borderId="0" xfId="20" applyNumberFormat="1" applyFont="1" applyFill="1" applyBorder="1" applyAlignment="1">
      <alignment horizontal="center" vertical="center"/>
      <protection/>
    </xf>
    <xf numFmtId="167" fontId="7" fillId="0" borderId="5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left" vertical="center" wrapText="1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165" fontId="2" fillId="0" borderId="8" xfId="0" applyNumberFormat="1" applyFont="1" applyFill="1" applyBorder="1" applyAlignment="1">
      <alignment vertical="center"/>
    </xf>
    <xf numFmtId="164" fontId="0" fillId="0" borderId="8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4" fontId="4" fillId="0" borderId="10" xfId="20" applyNumberFormat="1" applyFont="1" applyFill="1" applyBorder="1" applyAlignment="1">
      <alignment horizontal="center" vertical="center" wrapText="1"/>
      <protection/>
    </xf>
    <xf numFmtId="164" fontId="4" fillId="0" borderId="11" xfId="20" applyNumberFormat="1" applyFont="1" applyFill="1" applyBorder="1" applyAlignment="1">
      <alignment horizontal="center" vertical="center" wrapText="1"/>
      <protection/>
    </xf>
    <xf numFmtId="164" fontId="4" fillId="0" borderId="11" xfId="20" applyNumberFormat="1" applyFont="1" applyFill="1" applyBorder="1" applyAlignment="1">
      <alignment horizontal="center" vertical="center" textRotation="90" wrapText="1"/>
      <protection/>
    </xf>
    <xf numFmtId="165" fontId="4" fillId="0" borderId="11" xfId="20" applyNumberFormat="1" applyFont="1" applyFill="1" applyBorder="1" applyAlignment="1">
      <alignment horizontal="center" vertical="center" wrapText="1"/>
      <protection/>
    </xf>
    <xf numFmtId="165" fontId="4" fillId="0" borderId="12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4" fontId="7" fillId="0" borderId="4" xfId="20" applyNumberFormat="1" applyFont="1" applyFill="1" applyBorder="1" applyAlignment="1">
      <alignment horizontal="left" vertical="center"/>
      <protection/>
    </xf>
    <xf numFmtId="164" fontId="0" fillId="0" borderId="0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0" xfId="0" applyAlignment="1">
      <alignment vertical="center"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left" vertical="center" wrapText="1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5" fontId="2" fillId="0" borderId="11" xfId="0" applyNumberFormat="1" applyFont="1" applyFill="1" applyBorder="1" applyAlignment="1">
      <alignment vertical="center"/>
    </xf>
    <xf numFmtId="165" fontId="2" fillId="0" borderId="11" xfId="20" applyNumberFormat="1" applyFont="1" applyFill="1" applyBorder="1" applyAlignment="1">
      <alignment horizontal="right" vertical="center"/>
      <protection/>
    </xf>
    <xf numFmtId="165" fontId="2" fillId="0" borderId="12" xfId="0" applyNumberFormat="1" applyFont="1" applyFill="1" applyBorder="1" applyAlignment="1">
      <alignment vertical="center"/>
    </xf>
    <xf numFmtId="164" fontId="2" fillId="0" borderId="4" xfId="20" applyNumberFormat="1" applyFont="1" applyFill="1" applyBorder="1" applyAlignment="1">
      <alignment horizontal="center" vertical="center"/>
      <protection/>
    </xf>
    <xf numFmtId="164" fontId="7" fillId="0" borderId="10" xfId="20" applyNumberFormat="1" applyFont="1" applyFill="1" applyBorder="1" applyAlignment="1">
      <alignment horizontal="left" vertical="center"/>
      <protection/>
    </xf>
    <xf numFmtId="165" fontId="4" fillId="0" borderId="11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4" fontId="4" fillId="0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Fill="1" applyBorder="1" applyAlignment="1">
      <alignment horizontal="left" vertical="center" wrapText="1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165" fontId="2" fillId="0" borderId="0" xfId="20" applyNumberFormat="1" applyFont="1" applyFill="1" applyBorder="1" applyAlignment="1">
      <alignment horizontal="right" vertical="center"/>
      <protection/>
    </xf>
    <xf numFmtId="165" fontId="4" fillId="0" borderId="13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4" fontId="2" fillId="0" borderId="14" xfId="20" applyNumberFormat="1" applyFont="1" applyFill="1" applyBorder="1" applyAlignment="1">
      <alignment horizontal="center" vertical="center"/>
      <protection/>
    </xf>
    <xf numFmtId="164" fontId="9" fillId="0" borderId="15" xfId="20" applyNumberFormat="1" applyFont="1" applyFill="1" applyBorder="1" applyAlignment="1">
      <alignment horizontal="left" vertical="center" wrapText="1"/>
      <protection/>
    </xf>
    <xf numFmtId="164" fontId="2" fillId="0" borderId="15" xfId="20" applyNumberFormat="1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>
      <alignment horizontal="left" vertical="center"/>
      <protection/>
    </xf>
    <xf numFmtId="165" fontId="2" fillId="0" borderId="15" xfId="20" applyNumberFormat="1" applyFont="1" applyFill="1" applyBorder="1" applyAlignment="1">
      <alignment vertical="center"/>
      <protection/>
    </xf>
    <xf numFmtId="164" fontId="0" fillId="0" borderId="15" xfId="0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164" fontId="2" fillId="0" borderId="15" xfId="20" applyNumberFormat="1" applyFont="1" applyFill="1" applyBorder="1" applyAlignment="1">
      <alignment vertical="center"/>
      <protection/>
    </xf>
    <xf numFmtId="165" fontId="2" fillId="0" borderId="16" xfId="0" applyNumberFormat="1" applyFont="1" applyFill="1" applyBorder="1" applyAlignment="1">
      <alignment vertical="center"/>
    </xf>
    <xf numFmtId="168" fontId="2" fillId="0" borderId="15" xfId="20" applyNumberFormat="1" applyFont="1" applyFill="1" applyBorder="1" applyAlignment="1">
      <alignment vertical="center"/>
      <protection/>
    </xf>
    <xf numFmtId="165" fontId="0" fillId="0" borderId="15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4" fontId="2" fillId="0" borderId="18" xfId="20" applyNumberFormat="1" applyFont="1" applyFill="1" applyBorder="1" applyAlignment="1">
      <alignment horizontal="center" vertical="center"/>
      <protection/>
    </xf>
    <xf numFmtId="164" fontId="9" fillId="0" borderId="19" xfId="20" applyNumberFormat="1" applyFont="1" applyFill="1" applyBorder="1" applyAlignment="1">
      <alignment horizontal="left" vertical="center" wrapText="1"/>
      <protection/>
    </xf>
    <xf numFmtId="164" fontId="2" fillId="0" borderId="19" xfId="20" applyNumberFormat="1" applyFont="1" applyFill="1" applyBorder="1" applyAlignment="1">
      <alignment horizontal="center" vertical="center"/>
      <protection/>
    </xf>
    <xf numFmtId="164" fontId="2" fillId="0" borderId="19" xfId="20" applyNumberFormat="1" applyFont="1" applyFill="1" applyBorder="1" applyAlignment="1">
      <alignment horizontal="left" vertical="center"/>
      <protection/>
    </xf>
    <xf numFmtId="164" fontId="2" fillId="0" borderId="19" xfId="20" applyNumberFormat="1" applyFont="1" applyFill="1" applyBorder="1" applyAlignment="1">
      <alignment vertical="center"/>
      <protection/>
    </xf>
    <xf numFmtId="165" fontId="2" fillId="0" borderId="19" xfId="20" applyNumberFormat="1" applyFont="1" applyFill="1" applyBorder="1" applyAlignment="1">
      <alignment vertical="center"/>
      <protection/>
    </xf>
    <xf numFmtId="164" fontId="0" fillId="0" borderId="19" xfId="0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vertical="center"/>
    </xf>
    <xf numFmtId="164" fontId="2" fillId="0" borderId="0" xfId="20" applyNumberFormat="1" applyFont="1" applyFill="1" applyBorder="1" applyAlignment="1">
      <alignment horizontal="left" vertical="center"/>
      <protection/>
    </xf>
    <xf numFmtId="164" fontId="2" fillId="0" borderId="0" xfId="20" applyNumberFormat="1" applyFont="1" applyFill="1" applyBorder="1" applyAlignment="1">
      <alignment vertical="center"/>
      <protection/>
    </xf>
    <xf numFmtId="165" fontId="2" fillId="0" borderId="0" xfId="20" applyNumberFormat="1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left" vertical="center"/>
      <protection/>
    </xf>
    <xf numFmtId="164" fontId="3" fillId="0" borderId="5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 applyAlignment="1">
      <alignment horizontal="center" vertical="center"/>
      <protection/>
    </xf>
    <xf numFmtId="164" fontId="3" fillId="0" borderId="0" xfId="20" applyNumberFormat="1" applyFont="1" applyFill="1" applyBorder="1" applyAlignment="1">
      <alignment horizontal="center" vertical="center" wrapText="1"/>
      <protection/>
    </xf>
    <xf numFmtId="164" fontId="5" fillId="0" borderId="0" xfId="20" applyNumberFormat="1" applyFont="1" applyFill="1" applyBorder="1" applyAlignment="1">
      <alignment vertical="center"/>
      <protection/>
    </xf>
    <xf numFmtId="164" fontId="5" fillId="0" borderId="5" xfId="20" applyNumberFormat="1" applyFont="1" applyFill="1" applyBorder="1" applyAlignment="1">
      <alignment vertical="center"/>
      <protection/>
    </xf>
    <xf numFmtId="164" fontId="2" fillId="0" borderId="22" xfId="20" applyNumberFormat="1" applyFont="1" applyFill="1" applyBorder="1" applyAlignment="1">
      <alignment horizontal="center" vertical="center"/>
      <protection/>
    </xf>
    <xf numFmtId="164" fontId="2" fillId="0" borderId="23" xfId="20" applyNumberFormat="1" applyFont="1" applyFill="1" applyBorder="1" applyAlignment="1">
      <alignment horizontal="left" vertical="center" wrapText="1"/>
      <protection/>
    </xf>
    <xf numFmtId="164" fontId="2" fillId="0" borderId="23" xfId="20" applyNumberFormat="1" applyFont="1" applyFill="1" applyBorder="1" applyAlignment="1">
      <alignment horizontal="center" vertical="center"/>
      <protection/>
    </xf>
    <xf numFmtId="164" fontId="2" fillId="0" borderId="23" xfId="20" applyNumberFormat="1" applyFont="1" applyFill="1" applyBorder="1" applyAlignment="1">
      <alignment horizontal="left" vertical="center"/>
      <protection/>
    </xf>
    <xf numFmtId="164" fontId="2" fillId="0" borderId="23" xfId="20" applyNumberFormat="1" applyFont="1" applyFill="1" applyBorder="1" applyAlignment="1">
      <alignment vertical="center"/>
      <protection/>
    </xf>
    <xf numFmtId="165" fontId="2" fillId="0" borderId="23" xfId="20" applyNumberFormat="1" applyFont="1" applyFill="1" applyBorder="1" applyAlignment="1">
      <alignment vertical="center"/>
      <protection/>
    </xf>
    <xf numFmtId="165" fontId="2" fillId="0" borderId="23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NEOPRoME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view="pageBreakPreview" zoomScale="85" zoomScaleSheetLayoutView="85" workbookViewId="0" topLeftCell="A1">
      <selection activeCell="M27" sqref="M27"/>
    </sheetView>
  </sheetViews>
  <sheetFormatPr defaultColWidth="9.140625" defaultRowHeight="12.75"/>
  <cols>
    <col min="1" max="1" width="4.00390625" style="1" customWidth="1"/>
    <col min="2" max="2" width="32.8515625" style="2" customWidth="1"/>
    <col min="3" max="3" width="4.57421875" style="1" customWidth="1"/>
    <col min="4" max="4" width="11.57421875" style="1" customWidth="1"/>
    <col min="5" max="5" width="12.8515625" style="1" customWidth="1"/>
    <col min="6" max="6" width="6.421875" style="1" customWidth="1"/>
    <col min="7" max="7" width="9.7109375" style="3" customWidth="1"/>
    <col min="8" max="8" width="9.140625" style="4" customWidth="1"/>
    <col min="9" max="10" width="10.140625" style="3" customWidth="1"/>
    <col min="11" max="11" width="9.140625" style="4" customWidth="1"/>
    <col min="12" max="12" width="10.140625" style="4" customWidth="1"/>
    <col min="13" max="16384" width="9.140625" style="4" customWidth="1"/>
  </cols>
  <sheetData>
    <row r="1" spans="1:10" ht="13.5" customHeight="1">
      <c r="A1" s="5" t="s">
        <v>0</v>
      </c>
      <c r="B1" s="6"/>
      <c r="C1" s="7"/>
      <c r="D1" s="8"/>
      <c r="E1" s="9" t="s">
        <v>1</v>
      </c>
      <c r="F1" s="9"/>
      <c r="G1" s="9"/>
      <c r="H1" s="9"/>
      <c r="I1" s="9"/>
      <c r="J1" s="9"/>
    </row>
    <row r="2" spans="1:10" ht="12.75">
      <c r="A2" s="10" t="s">
        <v>2</v>
      </c>
      <c r="C2" s="11"/>
      <c r="E2" s="9"/>
      <c r="F2" s="9"/>
      <c r="G2" s="9"/>
      <c r="H2" s="9"/>
      <c r="I2" s="9"/>
      <c r="J2" s="9"/>
    </row>
    <row r="3" spans="1:10" ht="12.75">
      <c r="A3" s="10" t="s">
        <v>3</v>
      </c>
      <c r="C3" s="11"/>
      <c r="F3" s="12"/>
      <c r="G3" s="13"/>
      <c r="H3" s="14"/>
      <c r="I3" s="12"/>
      <c r="J3" s="15"/>
    </row>
    <row r="4" spans="1:10" ht="12.75">
      <c r="A4" s="10" t="s">
        <v>4</v>
      </c>
      <c r="C4" s="16"/>
      <c r="E4" s="17" t="s">
        <v>5</v>
      </c>
      <c r="F4" s="12"/>
      <c r="G4" s="13"/>
      <c r="H4" s="18"/>
      <c r="I4" s="13"/>
      <c r="J4" s="15"/>
    </row>
    <row r="5" spans="1:10" ht="13.5" customHeight="1">
      <c r="A5" s="19" t="s">
        <v>6</v>
      </c>
      <c r="B5" s="19"/>
      <c r="C5" s="19"/>
      <c r="D5" s="20"/>
      <c r="E5" s="21"/>
      <c r="F5" s="12"/>
      <c r="G5" s="21"/>
      <c r="H5" s="18"/>
      <c r="I5" s="13"/>
      <c r="J5" s="15"/>
    </row>
    <row r="6" spans="1:10" ht="13.5" customHeight="1">
      <c r="A6" s="19"/>
      <c r="B6" s="19"/>
      <c r="C6" s="19"/>
      <c r="D6" s="20"/>
      <c r="E6" s="21"/>
      <c r="F6" s="12"/>
      <c r="G6" s="21"/>
      <c r="H6" s="18"/>
      <c r="I6" s="13"/>
      <c r="J6" s="15"/>
    </row>
    <row r="7" spans="1:10" ht="13.5" customHeight="1">
      <c r="A7" s="10"/>
      <c r="C7" s="16"/>
      <c r="D7" s="20"/>
      <c r="E7" s="21"/>
      <c r="F7" s="12"/>
      <c r="G7" s="21"/>
      <c r="H7" s="18"/>
      <c r="I7" s="13"/>
      <c r="J7" s="15"/>
    </row>
    <row r="8" spans="1:10" ht="12.75">
      <c r="A8" s="22"/>
      <c r="C8" s="23"/>
      <c r="D8" s="20"/>
      <c r="E8" s="21"/>
      <c r="F8" s="12"/>
      <c r="G8" s="13"/>
      <c r="H8" s="18"/>
      <c r="I8" s="13"/>
      <c r="J8" s="15"/>
    </row>
    <row r="9" spans="1:10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25"/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2.75">
      <c r="A12" s="28"/>
      <c r="B12" s="29"/>
      <c r="C12" s="30"/>
      <c r="D12" s="30"/>
      <c r="E12" s="31"/>
      <c r="F12" s="30"/>
      <c r="G12" s="32"/>
      <c r="H12" s="33"/>
      <c r="I12" s="32"/>
      <c r="J12" s="34"/>
    </row>
    <row r="13" spans="1:10" s="40" customFormat="1" ht="24.75" customHeight="1">
      <c r="A13" s="35" t="s">
        <v>8</v>
      </c>
      <c r="B13" s="36" t="s">
        <v>9</v>
      </c>
      <c r="C13" s="36" t="s">
        <v>10</v>
      </c>
      <c r="D13" s="36" t="s">
        <v>11</v>
      </c>
      <c r="E13" s="36" t="s">
        <v>12</v>
      </c>
      <c r="F13" s="37" t="s">
        <v>13</v>
      </c>
      <c r="G13" s="38" t="s">
        <v>14</v>
      </c>
      <c r="H13" s="38" t="s">
        <v>15</v>
      </c>
      <c r="I13" s="39" t="s">
        <v>16</v>
      </c>
      <c r="J13" s="39"/>
    </row>
    <row r="14" spans="1:10" s="40" customFormat="1" ht="41.25" customHeight="1">
      <c r="A14" s="35"/>
      <c r="B14" s="36"/>
      <c r="C14" s="36"/>
      <c r="D14" s="36"/>
      <c r="E14" s="36" t="s">
        <v>17</v>
      </c>
      <c r="F14" s="37"/>
      <c r="G14" s="38"/>
      <c r="H14" s="38"/>
      <c r="I14" s="41" t="s">
        <v>18</v>
      </c>
      <c r="J14" s="39" t="s">
        <v>19</v>
      </c>
    </row>
    <row r="15" spans="1:10" s="45" customFormat="1" ht="12.75">
      <c r="A15" s="42" t="s">
        <v>20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39.75" customHeight="1">
      <c r="A16" s="46">
        <v>1</v>
      </c>
      <c r="B16" s="47" t="s">
        <v>21</v>
      </c>
      <c r="C16" s="48">
        <v>1</v>
      </c>
      <c r="D16" s="48" t="s">
        <v>22</v>
      </c>
      <c r="E16" s="48" t="s">
        <v>23</v>
      </c>
      <c r="F16" s="48" t="s">
        <v>24</v>
      </c>
      <c r="G16" s="49">
        <v>549.5</v>
      </c>
      <c r="H16" s="50">
        <v>69</v>
      </c>
      <c r="I16" s="49">
        <f>ROUND(H16*G16,2)</f>
        <v>37915.5</v>
      </c>
      <c r="J16" s="51"/>
    </row>
    <row r="17" spans="1:10" ht="47.25" customHeight="1">
      <c r="A17" s="46">
        <v>2</v>
      </c>
      <c r="B17" s="47" t="s">
        <v>25</v>
      </c>
      <c r="C17" s="48">
        <v>2</v>
      </c>
      <c r="D17" s="48" t="s">
        <v>26</v>
      </c>
      <c r="E17" s="48" t="s">
        <v>27</v>
      </c>
      <c r="F17" s="48" t="s">
        <v>24</v>
      </c>
      <c r="G17" s="49">
        <v>135</v>
      </c>
      <c r="H17" s="50">
        <v>72.2</v>
      </c>
      <c r="I17" s="49">
        <f>ROUND(H17*G17,2)</f>
        <v>9747</v>
      </c>
      <c r="J17" s="51"/>
    </row>
    <row r="18" spans="1:10" ht="28.5" customHeight="1">
      <c r="A18" s="46">
        <v>3</v>
      </c>
      <c r="B18" s="47" t="s">
        <v>28</v>
      </c>
      <c r="C18" s="48">
        <v>3</v>
      </c>
      <c r="D18" s="48" t="s">
        <v>29</v>
      </c>
      <c r="E18" s="48" t="s">
        <v>30</v>
      </c>
      <c r="F18" s="48" t="s">
        <v>31</v>
      </c>
      <c r="G18" s="49">
        <v>6</v>
      </c>
      <c r="H18" s="50">
        <v>120</v>
      </c>
      <c r="I18" s="49">
        <f>ROUND(H18*G18,2)</f>
        <v>720</v>
      </c>
      <c r="J18" s="51"/>
    </row>
    <row r="19" spans="1:10" ht="12.75">
      <c r="A19" s="52"/>
      <c r="G19" s="13"/>
      <c r="H19" s="18"/>
      <c r="I19" s="13"/>
      <c r="J19" s="15"/>
    </row>
    <row r="20" spans="1:10" ht="12.75">
      <c r="A20" s="53" t="s">
        <v>32</v>
      </c>
      <c r="B20" s="53"/>
      <c r="C20" s="53"/>
      <c r="D20" s="53"/>
      <c r="E20" s="48"/>
      <c r="F20" s="48"/>
      <c r="G20" s="49"/>
      <c r="H20" s="50"/>
      <c r="I20" s="54">
        <f>SUM(I16:I18)</f>
        <v>48382.5</v>
      </c>
      <c r="J20" s="55">
        <f>I20</f>
        <v>48382.5</v>
      </c>
    </row>
    <row r="21" spans="1:10" ht="12.75">
      <c r="A21" s="56"/>
      <c r="B21" s="57"/>
      <c r="C21" s="58"/>
      <c r="D21" s="30"/>
      <c r="E21" s="30"/>
      <c r="F21" s="30"/>
      <c r="G21" s="13"/>
      <c r="H21" s="59"/>
      <c r="I21" s="60"/>
      <c r="J21" s="61"/>
    </row>
    <row r="22" spans="1:10" ht="12.75">
      <c r="A22" s="62"/>
      <c r="B22" s="63" t="s">
        <v>33</v>
      </c>
      <c r="C22" s="64"/>
      <c r="D22" s="65"/>
      <c r="E22" s="64"/>
      <c r="F22" s="64"/>
      <c r="G22" s="66"/>
      <c r="H22" s="67"/>
      <c r="I22" s="68"/>
      <c r="J22" s="69">
        <f>SUM(J20)</f>
        <v>48382.5</v>
      </c>
    </row>
    <row r="23" spans="1:10" ht="12.75">
      <c r="A23" s="62"/>
      <c r="B23" s="63" t="s">
        <v>34</v>
      </c>
      <c r="C23" s="64"/>
      <c r="D23" s="65"/>
      <c r="E23" s="70"/>
      <c r="F23" s="70"/>
      <c r="G23" s="66"/>
      <c r="H23" s="67"/>
      <c r="I23" s="71"/>
      <c r="J23" s="69">
        <f>SUM(J22*1)</f>
        <v>48382.5</v>
      </c>
    </row>
    <row r="24" spans="1:12" ht="12.75">
      <c r="A24" s="62"/>
      <c r="B24" s="63" t="s">
        <v>35</v>
      </c>
      <c r="C24" s="64"/>
      <c r="D24" s="65"/>
      <c r="E24" s="70"/>
      <c r="F24" s="70"/>
      <c r="G24" s="72"/>
      <c r="H24" s="73"/>
      <c r="I24" s="68"/>
      <c r="J24" s="69">
        <f>SUM(J23)</f>
        <v>48382.5</v>
      </c>
      <c r="L24" s="74"/>
    </row>
    <row r="25" spans="1:10" ht="12.75">
      <c r="A25" s="62"/>
      <c r="B25" s="63" t="s">
        <v>36</v>
      </c>
      <c r="C25" s="64"/>
      <c r="D25" s="65"/>
      <c r="E25" s="70"/>
      <c r="F25" s="70"/>
      <c r="G25" s="66"/>
      <c r="H25" s="67"/>
      <c r="I25" s="71"/>
      <c r="J25" s="69">
        <f>SUM(J24*1.24)</f>
        <v>59994.3</v>
      </c>
    </row>
    <row r="26" spans="1:10" ht="12.75">
      <c r="A26" s="75"/>
      <c r="B26" s="76" t="s">
        <v>37</v>
      </c>
      <c r="C26" s="77"/>
      <c r="D26" s="78"/>
      <c r="E26" s="79"/>
      <c r="F26" s="79"/>
      <c r="G26" s="80"/>
      <c r="H26" s="81"/>
      <c r="I26" s="82"/>
      <c r="J26" s="83">
        <f>SUM(J25)</f>
        <v>59994.3</v>
      </c>
    </row>
    <row r="27" spans="1:10" ht="12.75">
      <c r="A27" s="52"/>
      <c r="D27" s="84"/>
      <c r="E27" s="85"/>
      <c r="F27" s="85"/>
      <c r="G27" s="86"/>
      <c r="H27" s="18"/>
      <c r="I27" s="13"/>
      <c r="J27" s="15"/>
    </row>
    <row r="28" spans="1:10" ht="12.75">
      <c r="A28" s="52"/>
      <c r="D28" s="84"/>
      <c r="E28" s="85"/>
      <c r="F28" s="85"/>
      <c r="G28" s="86"/>
      <c r="H28" s="18"/>
      <c r="I28" s="13"/>
      <c r="J28" s="15"/>
    </row>
    <row r="29" spans="1:10" ht="12.75">
      <c r="A29" s="52"/>
      <c r="B29" s="87" t="s">
        <v>38</v>
      </c>
      <c r="C29" s="88"/>
      <c r="D29" s="89"/>
      <c r="E29" s="87"/>
      <c r="F29" s="87"/>
      <c r="G29" s="87"/>
      <c r="H29" s="87" t="s">
        <v>39</v>
      </c>
      <c r="I29" s="87"/>
      <c r="J29" s="90"/>
    </row>
    <row r="30" spans="1:10" ht="12.75">
      <c r="A30" s="52"/>
      <c r="B30" s="87" t="s">
        <v>40</v>
      </c>
      <c r="C30" s="88"/>
      <c r="D30" s="89"/>
      <c r="E30" s="87"/>
      <c r="F30" s="87"/>
      <c r="G30" s="87"/>
      <c r="H30" s="87" t="s">
        <v>41</v>
      </c>
      <c r="I30" s="87"/>
      <c r="J30" s="90"/>
    </row>
    <row r="31" spans="1:10" ht="12.75">
      <c r="A31" s="52"/>
      <c r="B31" s="87"/>
      <c r="C31" s="88"/>
      <c r="D31" s="89"/>
      <c r="E31" s="87"/>
      <c r="F31" s="87"/>
      <c r="G31" s="87"/>
      <c r="H31" s="87" t="s">
        <v>42</v>
      </c>
      <c r="I31" s="87"/>
      <c r="J31" s="90"/>
    </row>
    <row r="32" spans="1:10" ht="12.75">
      <c r="A32" s="52"/>
      <c r="B32" s="87"/>
      <c r="C32" s="88"/>
      <c r="D32" s="89"/>
      <c r="E32" s="87"/>
      <c r="F32" s="87"/>
      <c r="G32" s="87"/>
      <c r="H32" s="91" t="s">
        <v>43</v>
      </c>
      <c r="I32" s="87"/>
      <c r="J32" s="90"/>
    </row>
    <row r="33" spans="1:10" ht="12.75">
      <c r="A33" s="52"/>
      <c r="B33" s="87"/>
      <c r="C33" s="88"/>
      <c r="D33" s="89"/>
      <c r="E33" s="87"/>
      <c r="F33" s="87"/>
      <c r="G33" s="87"/>
      <c r="H33" s="87"/>
      <c r="I33" s="87"/>
      <c r="J33" s="90"/>
    </row>
    <row r="34" spans="1:10" ht="12.75">
      <c r="A34" s="52"/>
      <c r="B34" s="92"/>
      <c r="C34" s="88"/>
      <c r="D34" s="89"/>
      <c r="E34" s="89"/>
      <c r="F34" s="92"/>
      <c r="G34" s="93"/>
      <c r="H34" s="92"/>
      <c r="I34" s="88"/>
      <c r="J34" s="94"/>
    </row>
    <row r="35" spans="1:10" ht="12.75">
      <c r="A35" s="52"/>
      <c r="B35" s="87"/>
      <c r="C35" s="88"/>
      <c r="D35" s="89"/>
      <c r="E35" s="87"/>
      <c r="F35" s="87"/>
      <c r="G35" s="87"/>
      <c r="H35" s="87"/>
      <c r="I35" s="87"/>
      <c r="J35" s="90"/>
    </row>
    <row r="36" spans="1:10" ht="15" customHeight="1">
      <c r="A36" s="52"/>
      <c r="B36" s="87"/>
      <c r="C36" s="88"/>
      <c r="D36" s="89"/>
      <c r="E36" s="87"/>
      <c r="F36" s="87"/>
      <c r="G36" s="87"/>
      <c r="H36" s="87" t="s">
        <v>44</v>
      </c>
      <c r="I36" s="87"/>
      <c r="J36" s="90"/>
    </row>
    <row r="37" spans="1:10" ht="12.75">
      <c r="A37" s="95"/>
      <c r="B37" s="96"/>
      <c r="C37" s="97"/>
      <c r="D37" s="98"/>
      <c r="E37" s="99"/>
      <c r="F37" s="99"/>
      <c r="G37" s="100"/>
      <c r="H37" s="96"/>
      <c r="I37" s="101"/>
      <c r="J37" s="102"/>
    </row>
    <row r="38" spans="4:7" ht="12.75">
      <c r="D38" s="84"/>
      <c r="E38" s="85"/>
      <c r="F38" s="85"/>
      <c r="G38" s="86"/>
    </row>
    <row r="39" spans="4:7" ht="12.75">
      <c r="D39" s="84"/>
      <c r="E39" s="85"/>
      <c r="F39" s="85"/>
      <c r="G39" s="86"/>
    </row>
    <row r="40" spans="4:7" ht="12.75">
      <c r="D40" s="84"/>
      <c r="E40" s="85"/>
      <c r="F40" s="85"/>
      <c r="G40" s="86"/>
    </row>
    <row r="41" spans="4:7" ht="12.75">
      <c r="D41" s="84"/>
      <c r="E41" s="85"/>
      <c r="F41" s="85"/>
      <c r="G41" s="86"/>
    </row>
    <row r="42" spans="4:7" ht="12.75">
      <c r="D42" s="84"/>
      <c r="E42" s="85"/>
      <c r="F42" s="85"/>
      <c r="G42" s="86"/>
    </row>
    <row r="43" spans="4:7" ht="12.75">
      <c r="D43" s="84"/>
      <c r="E43" s="85"/>
      <c r="F43" s="85"/>
      <c r="G43" s="86"/>
    </row>
    <row r="44" spans="4:7" ht="12.75">
      <c r="D44" s="84"/>
      <c r="E44" s="85"/>
      <c r="F44" s="85"/>
      <c r="G44" s="86"/>
    </row>
    <row r="45" spans="4:7" ht="12.75">
      <c r="D45" s="84"/>
      <c r="E45" s="85"/>
      <c r="F45" s="85"/>
      <c r="G45" s="86"/>
    </row>
    <row r="46" spans="4:7" ht="12.75">
      <c r="D46" s="84"/>
      <c r="E46" s="85"/>
      <c r="F46" s="85"/>
      <c r="G46" s="86"/>
    </row>
    <row r="47" spans="4:7" ht="12.75">
      <c r="D47" s="84"/>
      <c r="E47" s="85"/>
      <c r="F47" s="85"/>
      <c r="G47" s="86"/>
    </row>
    <row r="48" spans="4:7" ht="12.75">
      <c r="D48" s="84"/>
      <c r="E48" s="85"/>
      <c r="F48" s="85"/>
      <c r="G48" s="86"/>
    </row>
    <row r="49" spans="4:7" ht="12.75">
      <c r="D49" s="84"/>
      <c r="E49" s="85"/>
      <c r="F49" s="85"/>
      <c r="G49" s="86"/>
    </row>
    <row r="50" spans="4:7" ht="12.75">
      <c r="D50" s="84"/>
      <c r="E50" s="85"/>
      <c r="F50" s="85"/>
      <c r="G50" s="86"/>
    </row>
    <row r="51" spans="4:7" ht="12.75">
      <c r="D51" s="84"/>
      <c r="E51" s="85"/>
      <c r="F51" s="85"/>
      <c r="G51" s="86"/>
    </row>
    <row r="52" spans="4:7" ht="12.75">
      <c r="D52" s="84"/>
      <c r="E52" s="85"/>
      <c r="F52" s="85"/>
      <c r="G52" s="86"/>
    </row>
    <row r="53" spans="4:7" ht="12.75">
      <c r="D53" s="84"/>
      <c r="E53" s="85"/>
      <c r="F53" s="85"/>
      <c r="G53" s="86"/>
    </row>
    <row r="54" spans="4:7" ht="12.75">
      <c r="D54" s="84"/>
      <c r="E54" s="85"/>
      <c r="F54" s="85"/>
      <c r="G54" s="86"/>
    </row>
    <row r="55" spans="4:7" ht="12.75">
      <c r="D55" s="84"/>
      <c r="E55" s="85"/>
      <c r="F55" s="85"/>
      <c r="G55" s="86"/>
    </row>
    <row r="56" spans="4:7" ht="12.75">
      <c r="D56" s="84"/>
      <c r="E56" s="85"/>
      <c r="F56" s="85"/>
      <c r="G56" s="86"/>
    </row>
    <row r="57" spans="4:7" ht="12.75">
      <c r="D57" s="84"/>
      <c r="E57" s="85"/>
      <c r="F57" s="85"/>
      <c r="G57" s="86"/>
    </row>
    <row r="58" spans="4:7" ht="12.75">
      <c r="D58" s="84"/>
      <c r="E58" s="85"/>
      <c r="F58" s="85"/>
      <c r="G58" s="86"/>
    </row>
    <row r="59" spans="4:7" ht="12.75">
      <c r="D59" s="84"/>
      <c r="E59" s="85"/>
      <c r="F59" s="85"/>
      <c r="G59" s="86"/>
    </row>
    <row r="60" spans="4:7" ht="12.75">
      <c r="D60" s="84"/>
      <c r="E60" s="85"/>
      <c r="F60" s="85"/>
      <c r="G60" s="86"/>
    </row>
    <row r="61" spans="4:7" ht="12.75">
      <c r="D61" s="84"/>
      <c r="E61" s="85"/>
      <c r="F61" s="85"/>
      <c r="G61" s="86"/>
    </row>
    <row r="62" spans="4:7" ht="12.75">
      <c r="D62" s="84"/>
      <c r="E62" s="85"/>
      <c r="F62" s="85"/>
      <c r="G62" s="86"/>
    </row>
    <row r="63" spans="4:7" ht="12.75">
      <c r="D63" s="84"/>
      <c r="E63" s="85"/>
      <c r="F63" s="85"/>
      <c r="G63" s="86"/>
    </row>
    <row r="64" spans="5:7" ht="12.75">
      <c r="E64" s="85"/>
      <c r="F64" s="85"/>
      <c r="G64" s="86"/>
    </row>
    <row r="65" spans="5:7" ht="12.75">
      <c r="E65" s="85"/>
      <c r="F65" s="85"/>
      <c r="G65" s="86"/>
    </row>
    <row r="66" spans="5:7" ht="12.75">
      <c r="E66" s="85"/>
      <c r="F66" s="85"/>
      <c r="G66" s="86"/>
    </row>
    <row r="67" spans="5:7" ht="12.75">
      <c r="E67" s="85"/>
      <c r="F67" s="85"/>
      <c r="G67" s="86"/>
    </row>
    <row r="68" spans="5:7" ht="12.75">
      <c r="E68" s="85"/>
      <c r="F68" s="85"/>
      <c r="G68" s="86"/>
    </row>
    <row r="69" spans="5:7" ht="12.75">
      <c r="E69" s="85"/>
      <c r="F69" s="85"/>
      <c r="G69" s="86"/>
    </row>
    <row r="70" spans="5:7" ht="12.75">
      <c r="E70" s="85"/>
      <c r="F70" s="85"/>
      <c r="G70" s="86"/>
    </row>
    <row r="71" spans="5:7" ht="12.75">
      <c r="E71" s="85"/>
      <c r="F71" s="85"/>
      <c r="G71" s="86"/>
    </row>
    <row r="72" spans="5:7" ht="12.75">
      <c r="E72" s="85"/>
      <c r="F72" s="85"/>
      <c r="G72" s="86"/>
    </row>
    <row r="73" spans="5:7" ht="12.75">
      <c r="E73" s="85"/>
      <c r="F73" s="85"/>
      <c r="G73" s="86"/>
    </row>
    <row r="74" spans="5:7" ht="12.75">
      <c r="E74" s="85"/>
      <c r="F74" s="85"/>
      <c r="G74" s="86"/>
    </row>
    <row r="75" spans="5:7" ht="12.75">
      <c r="E75" s="85"/>
      <c r="F75" s="85"/>
      <c r="G75" s="86"/>
    </row>
    <row r="76" spans="5:7" ht="12.75">
      <c r="E76" s="85"/>
      <c r="F76" s="85"/>
      <c r="G76" s="86"/>
    </row>
    <row r="77" spans="5:7" ht="12.75">
      <c r="E77" s="85"/>
      <c r="F77" s="85"/>
      <c r="G77" s="86"/>
    </row>
    <row r="78" spans="5:7" ht="12.75">
      <c r="E78" s="85"/>
      <c r="F78" s="85"/>
      <c r="G78" s="86"/>
    </row>
    <row r="79" spans="5:7" ht="12.75">
      <c r="E79" s="85"/>
      <c r="F79" s="85"/>
      <c r="G79" s="86"/>
    </row>
    <row r="80" spans="5:7" ht="12.75">
      <c r="E80" s="85"/>
      <c r="F80" s="85"/>
      <c r="G80" s="86"/>
    </row>
    <row r="81" spans="5:7" ht="12.75">
      <c r="E81" s="85"/>
      <c r="F81" s="85"/>
      <c r="G81" s="86"/>
    </row>
    <row r="82" spans="5:7" ht="12.75">
      <c r="E82" s="85"/>
      <c r="F82" s="85"/>
      <c r="G82" s="86"/>
    </row>
    <row r="83" spans="5:7" ht="12.75">
      <c r="E83" s="85"/>
      <c r="F83" s="85"/>
      <c r="G83" s="86"/>
    </row>
    <row r="84" spans="5:7" ht="12.75">
      <c r="E84" s="85"/>
      <c r="F84" s="85"/>
      <c r="G84" s="86"/>
    </row>
    <row r="85" spans="5:7" ht="12.75">
      <c r="E85" s="85"/>
      <c r="F85" s="85"/>
      <c r="G85" s="86"/>
    </row>
    <row r="86" spans="5:7" ht="12.75">
      <c r="E86" s="85"/>
      <c r="F86" s="85"/>
      <c r="G86" s="86"/>
    </row>
    <row r="87" spans="5:7" ht="12.75">
      <c r="E87" s="85"/>
      <c r="F87" s="85"/>
      <c r="G87" s="86"/>
    </row>
    <row r="88" spans="5:7" ht="12.75">
      <c r="E88" s="85"/>
      <c r="F88" s="85"/>
      <c r="G88" s="86"/>
    </row>
    <row r="89" spans="5:7" ht="12.75">
      <c r="E89" s="85"/>
      <c r="F89" s="85"/>
      <c r="G89" s="86"/>
    </row>
    <row r="90" spans="5:7" ht="12.75">
      <c r="E90" s="85"/>
      <c r="F90" s="85"/>
      <c r="G90" s="86"/>
    </row>
    <row r="91" spans="5:7" ht="12.75">
      <c r="E91" s="85"/>
      <c r="F91" s="85"/>
      <c r="G91" s="86"/>
    </row>
    <row r="92" spans="5:7" ht="12.75">
      <c r="E92" s="85"/>
      <c r="F92" s="85"/>
      <c r="G92" s="86"/>
    </row>
    <row r="93" spans="5:7" ht="12.75">
      <c r="E93" s="85"/>
      <c r="F93" s="85"/>
      <c r="G93" s="86"/>
    </row>
    <row r="94" spans="5:7" ht="12.75">
      <c r="E94" s="85"/>
      <c r="F94" s="85"/>
      <c r="G94" s="86"/>
    </row>
    <row r="95" spans="5:7" ht="12.75">
      <c r="E95" s="85"/>
      <c r="F95" s="85"/>
      <c r="G95" s="86"/>
    </row>
    <row r="96" spans="5:7" ht="12.75">
      <c r="E96" s="85"/>
      <c r="F96" s="85"/>
      <c r="G96" s="86"/>
    </row>
    <row r="97" spans="5:7" ht="12.75">
      <c r="E97" s="85"/>
      <c r="F97" s="85"/>
      <c r="G97" s="86"/>
    </row>
    <row r="98" spans="5:7" ht="12.75">
      <c r="E98" s="85"/>
      <c r="F98" s="85"/>
      <c r="G98" s="86"/>
    </row>
    <row r="99" spans="5:7" ht="12.75">
      <c r="E99" s="85"/>
      <c r="F99" s="85"/>
      <c r="G99" s="86"/>
    </row>
    <row r="100" spans="5:7" ht="12.75">
      <c r="E100" s="85"/>
      <c r="F100" s="85"/>
      <c r="G100" s="86"/>
    </row>
    <row r="101" spans="5:7" ht="12.75">
      <c r="E101" s="85"/>
      <c r="F101" s="85"/>
      <c r="G101" s="86"/>
    </row>
    <row r="102" spans="5:7" ht="12.75">
      <c r="E102" s="85"/>
      <c r="F102" s="85"/>
      <c r="G102" s="86"/>
    </row>
    <row r="103" spans="5:7" ht="12.75">
      <c r="E103" s="85"/>
      <c r="F103" s="85"/>
      <c r="G103" s="86"/>
    </row>
    <row r="104" spans="5:7" ht="12.75">
      <c r="E104" s="85"/>
      <c r="F104" s="85"/>
      <c r="G104" s="86"/>
    </row>
    <row r="105" spans="5:7" ht="12.75">
      <c r="E105" s="85"/>
      <c r="F105" s="85"/>
      <c r="G105" s="86"/>
    </row>
    <row r="106" spans="5:7" ht="12.75">
      <c r="E106" s="85"/>
      <c r="F106" s="85"/>
      <c r="G106" s="86"/>
    </row>
    <row r="107" spans="5:7" ht="12.75">
      <c r="E107" s="85"/>
      <c r="F107" s="85"/>
      <c r="G107" s="86"/>
    </row>
    <row r="108" spans="5:7" ht="12.75">
      <c r="E108" s="85"/>
      <c r="F108" s="85"/>
      <c r="G108" s="86"/>
    </row>
    <row r="109" spans="5:7" ht="12.75">
      <c r="E109" s="85"/>
      <c r="F109" s="85"/>
      <c r="G109" s="86"/>
    </row>
    <row r="110" spans="5:7" ht="12.75">
      <c r="E110" s="85"/>
      <c r="F110" s="85"/>
      <c r="G110" s="86"/>
    </row>
    <row r="111" spans="5:7" ht="12.75">
      <c r="E111" s="85"/>
      <c r="F111" s="85"/>
      <c r="G111" s="86"/>
    </row>
    <row r="112" spans="5:7" ht="12.75">
      <c r="E112" s="85"/>
      <c r="F112" s="85"/>
      <c r="G112" s="86"/>
    </row>
    <row r="113" spans="5:7" ht="12.75">
      <c r="E113" s="85"/>
      <c r="F113" s="85"/>
      <c r="G113" s="86"/>
    </row>
    <row r="114" spans="5:7" ht="12.75">
      <c r="E114" s="85"/>
      <c r="F114" s="85"/>
      <c r="G114" s="86"/>
    </row>
    <row r="115" spans="5:7" ht="12.75">
      <c r="E115" s="85"/>
      <c r="F115" s="85"/>
      <c r="G115" s="86"/>
    </row>
    <row r="116" spans="5:7" ht="12.75">
      <c r="E116" s="85"/>
      <c r="F116" s="85"/>
      <c r="G116" s="86"/>
    </row>
    <row r="117" spans="5:7" ht="12.75">
      <c r="E117" s="85"/>
      <c r="F117" s="85"/>
      <c r="G117" s="86"/>
    </row>
    <row r="118" spans="5:7" ht="12.75">
      <c r="E118" s="85"/>
      <c r="F118" s="85"/>
      <c r="G118" s="86"/>
    </row>
    <row r="119" spans="5:7" ht="12.75">
      <c r="E119" s="85"/>
      <c r="F119" s="85"/>
      <c r="G119" s="86"/>
    </row>
    <row r="120" spans="5:7" ht="12.75">
      <c r="E120" s="85"/>
      <c r="F120" s="85"/>
      <c r="G120" s="86"/>
    </row>
    <row r="121" spans="5:7" ht="12.75">
      <c r="E121" s="85"/>
      <c r="F121" s="85"/>
      <c r="G121" s="86"/>
    </row>
    <row r="122" spans="5:7" ht="12.75">
      <c r="E122" s="85"/>
      <c r="F122" s="85"/>
      <c r="G122" s="86"/>
    </row>
    <row r="123" spans="5:7" ht="12.75">
      <c r="E123" s="85"/>
      <c r="F123" s="85"/>
      <c r="G123" s="86"/>
    </row>
    <row r="124" spans="5:7" ht="12.75">
      <c r="E124" s="85"/>
      <c r="F124" s="85"/>
      <c r="G124" s="86"/>
    </row>
    <row r="125" spans="5:7" ht="12.75">
      <c r="E125" s="85"/>
      <c r="F125" s="85"/>
      <c r="G125" s="86"/>
    </row>
    <row r="126" spans="5:7" ht="12.75">
      <c r="E126" s="85"/>
      <c r="F126" s="85"/>
      <c r="G126" s="86"/>
    </row>
    <row r="127" spans="5:7" ht="12.75">
      <c r="E127" s="85"/>
      <c r="F127" s="85"/>
      <c r="G127" s="86"/>
    </row>
    <row r="128" spans="5:7" ht="12.75">
      <c r="E128" s="85"/>
      <c r="F128" s="85"/>
      <c r="G128" s="86"/>
    </row>
    <row r="129" spans="5:7" ht="12.75">
      <c r="E129" s="85"/>
      <c r="F129" s="85"/>
      <c r="G129" s="86"/>
    </row>
    <row r="130" spans="5:7" ht="12.75">
      <c r="E130" s="85"/>
      <c r="F130" s="85"/>
      <c r="G130" s="86"/>
    </row>
    <row r="131" spans="5:7" ht="12.75">
      <c r="E131" s="85"/>
      <c r="F131" s="85"/>
      <c r="G131" s="86"/>
    </row>
    <row r="132" spans="5:7" ht="12.75">
      <c r="E132" s="85"/>
      <c r="F132" s="85"/>
      <c r="G132" s="86"/>
    </row>
    <row r="133" spans="5:7" ht="12.75">
      <c r="E133" s="85"/>
      <c r="F133" s="85"/>
      <c r="G133" s="86"/>
    </row>
    <row r="134" spans="5:7" ht="12.75">
      <c r="E134" s="85"/>
      <c r="F134" s="85"/>
      <c r="G134" s="86"/>
    </row>
    <row r="135" spans="5:7" ht="12.75">
      <c r="E135" s="85"/>
      <c r="F135" s="85"/>
      <c r="G135" s="86"/>
    </row>
    <row r="136" spans="5:7" ht="12.75">
      <c r="E136" s="85"/>
      <c r="F136" s="85"/>
      <c r="G136" s="86"/>
    </row>
    <row r="137" spans="5:7" ht="12.75">
      <c r="E137" s="85"/>
      <c r="F137" s="85"/>
      <c r="G137" s="86"/>
    </row>
    <row r="138" spans="5:7" ht="12.75">
      <c r="E138" s="85"/>
      <c r="F138" s="85"/>
      <c r="G138" s="86"/>
    </row>
    <row r="139" spans="5:7" ht="12.75">
      <c r="E139" s="85"/>
      <c r="F139" s="85"/>
      <c r="G139" s="86"/>
    </row>
    <row r="140" spans="5:7" ht="12.75">
      <c r="E140" s="85"/>
      <c r="F140" s="85"/>
      <c r="G140" s="86"/>
    </row>
    <row r="141" spans="5:7" ht="12.75">
      <c r="E141" s="85"/>
      <c r="F141" s="85"/>
      <c r="G141" s="86"/>
    </row>
    <row r="142" spans="5:7" ht="12.75">
      <c r="E142" s="85"/>
      <c r="F142" s="85"/>
      <c r="G142" s="86"/>
    </row>
    <row r="143" spans="5:6" ht="12.75">
      <c r="E143" s="85"/>
      <c r="F143" s="85"/>
    </row>
    <row r="144" spans="5:6" ht="12.75">
      <c r="E144" s="85"/>
      <c r="F144" s="85"/>
    </row>
    <row r="145" spans="5:6" ht="12.75">
      <c r="E145" s="85"/>
      <c r="F145" s="85"/>
    </row>
    <row r="146" spans="5:6" ht="12.75">
      <c r="E146" s="85"/>
      <c r="F146" s="85"/>
    </row>
    <row r="147" spans="5:6" ht="12.75">
      <c r="E147" s="85"/>
      <c r="F147" s="85"/>
    </row>
    <row r="148" spans="5:6" ht="12.75">
      <c r="E148" s="85"/>
      <c r="F148" s="85"/>
    </row>
    <row r="149" spans="5:6" ht="12.75">
      <c r="E149" s="85"/>
      <c r="F149" s="85"/>
    </row>
    <row r="150" spans="5:6" ht="12.75">
      <c r="E150" s="85"/>
      <c r="F150" s="85"/>
    </row>
    <row r="151" spans="5:6" ht="12.75">
      <c r="E151" s="85"/>
      <c r="F151" s="85"/>
    </row>
    <row r="152" spans="5:6" ht="12.75">
      <c r="E152" s="85"/>
      <c r="F152" s="85"/>
    </row>
    <row r="153" spans="5:6" ht="12.75">
      <c r="E153" s="85"/>
      <c r="F153" s="85"/>
    </row>
    <row r="154" spans="5:6" ht="12.75">
      <c r="E154" s="85"/>
      <c r="F154" s="85"/>
    </row>
    <row r="155" spans="5:6" ht="12.75">
      <c r="E155" s="85"/>
      <c r="F155" s="85"/>
    </row>
    <row r="156" spans="5:6" ht="12.75">
      <c r="E156" s="85"/>
      <c r="F156" s="85"/>
    </row>
    <row r="157" spans="5:6" ht="12.75">
      <c r="E157" s="85"/>
      <c r="F157" s="85"/>
    </row>
    <row r="158" spans="5:6" ht="12.75">
      <c r="E158" s="85"/>
      <c r="F158" s="85"/>
    </row>
    <row r="159" spans="5:6" ht="12.75">
      <c r="E159" s="85"/>
      <c r="F159" s="85"/>
    </row>
    <row r="160" spans="5:6" ht="12.75">
      <c r="E160" s="85"/>
      <c r="F160" s="85"/>
    </row>
    <row r="161" spans="5:6" ht="12.75">
      <c r="E161" s="85"/>
      <c r="F161" s="85"/>
    </row>
    <row r="162" spans="5:6" ht="12.75">
      <c r="E162" s="85"/>
      <c r="F162" s="85"/>
    </row>
    <row r="163" spans="5:6" ht="12.75">
      <c r="E163" s="85"/>
      <c r="F163" s="85"/>
    </row>
    <row r="164" spans="5:6" ht="12.75">
      <c r="E164" s="85"/>
      <c r="F164" s="85"/>
    </row>
    <row r="165" spans="5:6" ht="12.75">
      <c r="E165" s="85"/>
      <c r="F165" s="85"/>
    </row>
  </sheetData>
  <sheetProtection selectLockedCells="1" selectUnlockedCells="1"/>
  <mergeCells count="12">
    <mergeCell ref="E1:J2"/>
    <mergeCell ref="A5:C6"/>
    <mergeCell ref="A9:J9"/>
    <mergeCell ref="A13:A14"/>
    <mergeCell ref="B13:B14"/>
    <mergeCell ref="C13:C14"/>
    <mergeCell ref="D13:D14"/>
    <mergeCell ref="F13:F14"/>
    <mergeCell ref="G13:G14"/>
    <mergeCell ref="H13:H14"/>
    <mergeCell ref="I13:J13"/>
    <mergeCell ref="A20:D20"/>
  </mergeCells>
  <printOptions horizontalCentered="1"/>
  <pageMargins left="0.31527777777777777" right="0.2361111111111111" top="0.8597222222222223" bottom="0.8" header="0.4" footer="0.5"/>
  <pageSetup firstPageNumber="24" useFirstPageNumber="1" horizontalDpi="300" verticalDpi="300" orientation="portrait" paperSize="9" scale="90"/>
  <headerFooter alignWithMargins="0">
    <oddHeader>&amp;CΑΝΑΠΛΑΣΗ ΠΗΓΗΣ ΒΟΥΛΙΑΓΜΕΝΗΣ Τ.Κ. ΡΑΥΤΟΠΟΥΛΟΥ Δ.Ε. ΤΡΙΠΥΛΗΣ</oddHeader>
    <oddFooter>&amp;C/65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CH.DIMOPOULOU</cp:lastModifiedBy>
  <cp:lastPrinted>2015-08-28T11:04:30Z</cp:lastPrinted>
  <dcterms:modified xsi:type="dcterms:W3CDTF">2019-03-12T11:16:59Z</dcterms:modified>
  <cp:category/>
  <cp:version/>
  <cp:contentType/>
  <cp:contentStatus/>
</cp:coreProperties>
</file>