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ΠΡΟΫΠΟΛΟΓΙΣΜΟΣ" sheetId="1" r:id="rId1"/>
  </sheets>
  <definedNames>
    <definedName name="_xlnm.Print_Area" localSheetId="0">'ΠΡΟΫΠΟΛΟΓΙΣΜΟΣ'!$A$1:$J$57</definedName>
    <definedName name="_xlnm.Print_Titles" localSheetId="0">'ΠΡΟΫΠΟΛΟΓΙΣΜΟΣ'!$12:$13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27" authorId="0">
      <text>
        <r>
          <rPr>
            <sz val="8"/>
            <rFont val="Tahoma"/>
            <family val="2"/>
          </rPr>
          <t xml:space="preserve">4,62+0,036*41km
</t>
        </r>
      </text>
    </comment>
  </commentList>
</comments>
</file>

<file path=xl/sharedStrings.xml><?xml version="1.0" encoding="utf-8"?>
<sst xmlns="http://schemas.openxmlformats.org/spreadsheetml/2006/main" count="83" uniqueCount="79">
  <si>
    <t>ΟΜΑΔΑ Α:  ΧΩΜΑΤΟΥΡΓΙΚΑ</t>
  </si>
  <si>
    <t>ΕΡΓΟ :</t>
  </si>
  <si>
    <t>ΠΡΟΫΠΟΛΟΓΙΣΜΟΣ ΜΕΛΕΤΗΣ</t>
  </si>
  <si>
    <t>α/α</t>
  </si>
  <si>
    <t>Είδος εργασίας</t>
  </si>
  <si>
    <t>Μο-νάδα</t>
  </si>
  <si>
    <t>ΟΔΟ-4521.Β</t>
  </si>
  <si>
    <t xml:space="preserve">Ασφαλτική στρώση κυκλοφορίας 0,05 m με χρήση κοινής ασφάλτου </t>
  </si>
  <si>
    <t>Ποσότητα</t>
  </si>
  <si>
    <t>ΕΛΛΗΝΙΚΗ ΔΗΜΟΚΡΑΤΙΑ</t>
  </si>
  <si>
    <t>Άρθρο Αναθεώρησης</t>
  </si>
  <si>
    <t>Σύνολο ομάδας Α:</t>
  </si>
  <si>
    <t>Σύνολο ομάδας Δ:</t>
  </si>
  <si>
    <t>Απρόβλεπτα 15%</t>
  </si>
  <si>
    <t>ΣΥΝΟΛΟ ΕΡΓΑΣΙΩΝ ΠΡΟΫΠΟΛΟΓΙΣΜΟΥ:</t>
  </si>
  <si>
    <t>ΓΕΝΙΚΟ ΣΥΝΟΛΟ:</t>
  </si>
  <si>
    <t xml:space="preserve">Ο Συντάξας </t>
  </si>
  <si>
    <t>ΣΥΝΟΛΟ 2</t>
  </si>
  <si>
    <t>Εκσκαφές Γ-Η</t>
  </si>
  <si>
    <t>ΟΔΟ 1123Α</t>
  </si>
  <si>
    <t>ΣΥΝΟΛΟ 1</t>
  </si>
  <si>
    <t xml:space="preserve">Αναθεώρηση  </t>
  </si>
  <si>
    <r>
      <t>m</t>
    </r>
    <r>
      <rPr>
        <vertAlign val="superscript"/>
        <sz val="9"/>
        <rFont val="Arial"/>
        <family val="2"/>
      </rPr>
      <t>3</t>
    </r>
  </si>
  <si>
    <t>Ασφαλτική συγκολλητική επάλειψη</t>
  </si>
  <si>
    <t>ΟΔΟ-4120</t>
  </si>
  <si>
    <t>ΟΔΟ-1132</t>
  </si>
  <si>
    <t>ΝΟΜΟΣ ΜΕΣΣΗΝΙΑΣ</t>
  </si>
  <si>
    <t>ΔΗΜΟΣ ΤΡΙΦΥΛΙΑΣ</t>
  </si>
  <si>
    <t>ΠΡΟΥΠΟΛΟΓΙΣΜΟΣ ΜΕΛΕΤΗΣ:</t>
  </si>
  <si>
    <t>Σύνολο ομάδας Β:</t>
  </si>
  <si>
    <t>Τιμή Μονάδας (€)</t>
  </si>
  <si>
    <t>Δαπάνη (€)</t>
  </si>
  <si>
    <t>Μερική (€)</t>
  </si>
  <si>
    <t>Ολική (€)</t>
  </si>
  <si>
    <t>Γ.Ε. &amp; Ο.Ε. 18%</t>
  </si>
  <si>
    <t>ΣΥΝΟΛΟ 4</t>
  </si>
  <si>
    <t>Κωδικός Άρθρου</t>
  </si>
  <si>
    <t>Αριστείδης Φωτόπουλος</t>
  </si>
  <si>
    <t xml:space="preserve"> Πολιτικός  Μηχανικός Τ.Ε</t>
  </si>
  <si>
    <t>ΟΜΑΔΑ Β:  ΤΕΧΝΙΚΑ</t>
  </si>
  <si>
    <t>ΟΔΟ-2531</t>
  </si>
  <si>
    <t>Πρόχυτα κράσπεδα από σκυρόδεμα</t>
  </si>
  <si>
    <t>Β-51</t>
  </si>
  <si>
    <t>ΟΔΟ-2921</t>
  </si>
  <si>
    <t>m</t>
  </si>
  <si>
    <t>α/α Τιμολ.</t>
  </si>
  <si>
    <t>CPV: 45233222-1</t>
  </si>
  <si>
    <t>ΟΜΑΔΑ Δ:  ΑΣΦΑΛΤΙΚΑ  (με την αξία της ασφάλτου)</t>
  </si>
  <si>
    <t>ΤΜΗΜΑ ΣΥΝΤΗΡΗΣΕΩΝ ΕΡΓΩΝ &amp; ΑΥΤΕΠΙΣΤΑΣΙΑΣ</t>
  </si>
  <si>
    <t>Δ/ΝΣΗ ΤΕΧΝΙΚΩΝ ΥΠΗΡΕΣΙΩΝ &amp; ΠΟΛ. ΠΡΟΣΤΑΣΙΑΣ</t>
  </si>
  <si>
    <t>τεμ</t>
  </si>
  <si>
    <t>Ν1(ΣΧΕΤ.ΥΔΡ 16.27)</t>
  </si>
  <si>
    <t>ΥΔΡ-6732</t>
  </si>
  <si>
    <t xml:space="preserve">     A-2</t>
  </si>
  <si>
    <t>Καταβίβαση-ανύψωση φρεατίου</t>
  </si>
  <si>
    <t>Κατασκευή ρείθρων, τάφρων κλπ με σκυρόδεμα C12/15, άοπλο</t>
  </si>
  <si>
    <t>Β-29.2.1</t>
  </si>
  <si>
    <t>Φ.Π.Α.24%</t>
  </si>
  <si>
    <t>Απόξεση ασφαλτικού οδοστρώματος (φρεζάρισμα) σε βάθος έως 6 cm</t>
  </si>
  <si>
    <t>Δ-2.2</t>
  </si>
  <si>
    <t xml:space="preserve">  Δ-8.1</t>
  </si>
  <si>
    <t xml:space="preserve">  Δ-4</t>
  </si>
  <si>
    <t>Η Προϊσταμένη</t>
  </si>
  <si>
    <t xml:space="preserve">                      Ο Προιστάμενος  </t>
  </si>
  <si>
    <t xml:space="preserve">                               Διεύθυνσης Τ.Υ &amp; Π.Π</t>
  </si>
  <si>
    <t xml:space="preserve">                         Γρηγόρης Κανελλόπουλος</t>
  </si>
  <si>
    <t xml:space="preserve">                           Πολιτικός Μηχανικός</t>
  </si>
  <si>
    <t xml:space="preserve">                                      Θεωρήθηκε</t>
  </si>
  <si>
    <t xml:space="preserve">               Τμήματος Μελετών</t>
  </si>
  <si>
    <t xml:space="preserve">      Ευθυμία Γεωργίου</t>
  </si>
  <si>
    <t xml:space="preserve">         Τοπογράφος Μηχανικός</t>
  </si>
  <si>
    <r>
      <t xml:space="preserve">                          </t>
    </r>
    <r>
      <rPr>
        <b/>
        <sz val="9"/>
        <rFont val="Arial"/>
        <family val="2"/>
      </rPr>
      <t>Ελέγχθηκε</t>
    </r>
  </si>
  <si>
    <t xml:space="preserve">Κατασκευή – Ανακατασκευή Δημοτικών οδών </t>
  </si>
  <si>
    <r>
      <t>m</t>
    </r>
    <r>
      <rPr>
        <vertAlign val="superscript"/>
        <sz val="9"/>
        <rFont val="Arial"/>
        <family val="2"/>
      </rPr>
      <t>2</t>
    </r>
  </si>
  <si>
    <t>Φιλιατρά,  12  . 11 . 2019</t>
  </si>
  <si>
    <t xml:space="preserve">          Φιλιατρά, 12  . 11  . 2019</t>
  </si>
  <si>
    <t xml:space="preserve">                           Φιλιατρά  12 . 11  . 2019</t>
  </si>
  <si>
    <t>ΑΡΙΘ. ΜΕΛΕΤΗΣ:39 / 2019</t>
  </si>
  <si>
    <t>Απολογιστικά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</si>
</sst>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+"/>
    <numFmt numFmtId="165" formatCode="0.0%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#,##0.00\ "/>
    <numFmt numFmtId="171" formatCode="&quot;Ναι&quot;;&quot;Ναι&quot;;&quot;Όχι&quot;"/>
    <numFmt numFmtId="172" formatCode="&quot;Ενεργό&quot;;&quot;Ενεργό&quot;;&quot;Ανενεργό&quot;"/>
  </numFmts>
  <fonts count="46">
    <font>
      <sz val="10"/>
      <name val="Arial"/>
      <family val="0"/>
    </font>
    <font>
      <sz val="9"/>
      <name val="Times New Roman"/>
      <family val="1"/>
    </font>
    <font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55" applyNumberFormat="1" applyFont="1" applyBorder="1" applyAlignment="1">
      <alignment horizontal="center"/>
      <protection/>
    </xf>
    <xf numFmtId="4" fontId="3" fillId="0" borderId="0" xfId="55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3" fillId="0" borderId="0" xfId="55" applyNumberFormat="1" applyFont="1" applyFill="1" applyBorder="1" applyAlignment="1">
      <alignment horizontal="center"/>
      <protection/>
    </xf>
    <xf numFmtId="0" fontId="3" fillId="0" borderId="0" xfId="55" applyNumberFormat="1" applyFont="1" applyBorder="1" applyAlignment="1">
      <alignment horizontal="left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/>
    </xf>
    <xf numFmtId="0" fontId="3" fillId="0" borderId="0" xfId="55" applyNumberFormat="1" applyFont="1" applyBorder="1" applyAlignment="1">
      <alignment/>
      <protection/>
    </xf>
    <xf numFmtId="0" fontId="3" fillId="0" borderId="0" xfId="55" applyNumberFormat="1" applyFont="1" applyFill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0" fontId="3" fillId="0" borderId="0" xfId="55" applyNumberFormat="1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4" fillId="0" borderId="0" xfId="55" applyFont="1" applyBorder="1">
      <alignment/>
      <protection/>
    </xf>
    <xf numFmtId="2" fontId="3" fillId="0" borderId="0" xfId="55" applyNumberFormat="1" applyFont="1" applyFill="1" applyBorder="1">
      <alignment/>
      <protection/>
    </xf>
    <xf numFmtId="2" fontId="3" fillId="0" borderId="0" xfId="55" applyNumberFormat="1" applyFont="1" applyBorder="1">
      <alignment/>
      <protection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55" applyNumberFormat="1" applyFont="1" applyFill="1" applyBorder="1" applyAlignment="1">
      <alignment horizontal="center" wrapText="1"/>
      <protection/>
    </xf>
    <xf numFmtId="4" fontId="3" fillId="0" borderId="0" xfId="55" applyNumberFormat="1" applyFont="1" applyFill="1" applyBorder="1" applyAlignment="1">
      <alignment horizontal="right"/>
      <protection/>
    </xf>
    <xf numFmtId="2" fontId="3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55" applyNumberFormat="1" applyFont="1" applyFill="1" applyBorder="1" applyAlignment="1">
      <alignment horizontal="center" wrapText="1"/>
      <protection/>
    </xf>
    <xf numFmtId="0" fontId="4" fillId="0" borderId="0" xfId="55" applyNumberFormat="1" applyFont="1" applyFill="1" applyBorder="1" applyAlignment="1">
      <alignment horizontal="center"/>
      <protection/>
    </xf>
    <xf numFmtId="2" fontId="4" fillId="0" borderId="0" xfId="0" applyNumberFormat="1" applyFont="1" applyFill="1" applyBorder="1" applyAlignment="1">
      <alignment/>
    </xf>
    <xf numFmtId="4" fontId="4" fillId="0" borderId="0" xfId="55" applyNumberFormat="1" applyFont="1" applyFill="1" applyBorder="1" applyAlignment="1">
      <alignment horizontal="right"/>
      <protection/>
    </xf>
    <xf numFmtId="0" fontId="3" fillId="0" borderId="10" xfId="55" applyNumberFormat="1" applyFont="1" applyFill="1" applyBorder="1" applyAlignment="1">
      <alignment horizontal="center"/>
      <protection/>
    </xf>
    <xf numFmtId="0" fontId="3" fillId="0" borderId="10" xfId="55" applyNumberFormat="1" applyFont="1" applyFill="1" applyBorder="1" applyAlignment="1">
      <alignment horizontal="left" wrapText="1"/>
      <protection/>
    </xf>
    <xf numFmtId="2" fontId="3" fillId="0" borderId="10" xfId="0" applyNumberFormat="1" applyFont="1" applyFill="1" applyBorder="1" applyAlignment="1">
      <alignment/>
    </xf>
    <xf numFmtId="4" fontId="3" fillId="0" borderId="10" xfId="55" applyNumberFormat="1" applyFont="1" applyFill="1" applyBorder="1" applyAlignment="1">
      <alignment horizontal="right"/>
      <protection/>
    </xf>
    <xf numFmtId="2" fontId="4" fillId="0" borderId="10" xfId="0" applyNumberFormat="1" applyFont="1" applyFill="1" applyBorder="1" applyAlignment="1">
      <alignment/>
    </xf>
    <xf numFmtId="0" fontId="4" fillId="0" borderId="10" xfId="55" applyNumberFormat="1" applyFont="1" applyFill="1" applyBorder="1" applyAlignment="1">
      <alignment horizontal="right" wrapText="1"/>
      <protection/>
    </xf>
    <xf numFmtId="0" fontId="3" fillId="0" borderId="10" xfId="55" applyNumberFormat="1" applyFont="1" applyFill="1" applyBorder="1" applyAlignment="1">
      <alignment horizontal="center" wrapText="1"/>
      <protection/>
    </xf>
    <xf numFmtId="3" fontId="4" fillId="0" borderId="0" xfId="55" applyNumberFormat="1" applyFont="1" applyBorder="1" applyAlignment="1">
      <alignment horizontal="left"/>
      <protection/>
    </xf>
    <xf numFmtId="0" fontId="4" fillId="0" borderId="10" xfId="55" applyNumberFormat="1" applyFont="1" applyFill="1" applyBorder="1" applyAlignment="1">
      <alignment horizontal="left" wrapText="1"/>
      <protection/>
    </xf>
    <xf numFmtId="44" fontId="3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4" fillId="0" borderId="10" xfId="55" applyNumberFormat="1" applyFont="1" applyBorder="1" applyAlignment="1">
      <alignment horizontal="left" wrapText="1"/>
      <protection/>
    </xf>
    <xf numFmtId="0" fontId="3" fillId="0" borderId="0" xfId="55" applyNumberFormat="1" applyFont="1" applyBorder="1" applyAlignment="1">
      <alignment horizontal="center" wrapText="1"/>
      <protection/>
    </xf>
    <xf numFmtId="0" fontId="4" fillId="0" borderId="0" xfId="55" applyNumberFormat="1" applyFont="1" applyFill="1" applyBorder="1" applyAlignment="1">
      <alignment horizontal="left"/>
      <protection/>
    </xf>
    <xf numFmtId="0" fontId="4" fillId="0" borderId="0" xfId="55" applyNumberFormat="1" applyFont="1" applyBorder="1" applyAlignment="1">
      <alignment/>
      <protection/>
    </xf>
    <xf numFmtId="0" fontId="3" fillId="0" borderId="10" xfId="55" applyNumberFormat="1" applyFont="1" applyBorder="1" applyAlignment="1">
      <alignment horizontal="left" wrapText="1"/>
      <protection/>
    </xf>
    <xf numFmtId="0" fontId="3" fillId="0" borderId="10" xfId="55" applyNumberFormat="1" applyFont="1" applyBorder="1" applyAlignment="1">
      <alignment horizontal="center"/>
      <protection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top"/>
    </xf>
    <xf numFmtId="2" fontId="4" fillId="32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top"/>
    </xf>
    <xf numFmtId="4" fontId="4" fillId="32" borderId="10" xfId="0" applyNumberFormat="1" applyFont="1" applyFill="1" applyBorder="1" applyAlignment="1">
      <alignment vertical="top"/>
    </xf>
    <xf numFmtId="0" fontId="4" fillId="32" borderId="11" xfId="55" applyNumberFormat="1" applyFont="1" applyFill="1" applyBorder="1" applyAlignment="1">
      <alignment horizontal="center" vertical="center" wrapText="1"/>
      <protection/>
    </xf>
    <xf numFmtId="0" fontId="3" fillId="32" borderId="12" xfId="0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wrapText="1"/>
      <protection/>
    </xf>
    <xf numFmtId="0" fontId="4" fillId="0" borderId="10" xfId="55" applyNumberFormat="1" applyFont="1" applyFill="1" applyBorder="1" applyAlignment="1">
      <alignment horizontal="center"/>
      <protection/>
    </xf>
    <xf numFmtId="4" fontId="3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0" fillId="0" borderId="0" xfId="0" applyFont="1" applyBorder="1" applyAlignment="1">
      <alignment vertical="top"/>
    </xf>
    <xf numFmtId="0" fontId="4" fillId="0" borderId="10" xfId="55" applyNumberFormat="1" applyFont="1" applyFill="1" applyBorder="1" applyAlignment="1">
      <alignment horizontal="left" wrapText="1"/>
      <protection/>
    </xf>
    <xf numFmtId="0" fontId="4" fillId="0" borderId="13" xfId="55" applyNumberFormat="1" applyFont="1" applyFill="1" applyBorder="1" applyAlignment="1">
      <alignment horizontal="left" wrapText="1"/>
      <protection/>
    </xf>
    <xf numFmtId="0" fontId="4" fillId="0" borderId="14" xfId="55" applyNumberFormat="1" applyFont="1" applyFill="1" applyBorder="1" applyAlignment="1">
      <alignment horizontal="left" wrapText="1"/>
      <protection/>
    </xf>
    <xf numFmtId="0" fontId="4" fillId="0" borderId="15" xfId="55" applyNumberFormat="1" applyFont="1" applyFill="1" applyBorder="1" applyAlignment="1">
      <alignment horizontal="left" wrapText="1"/>
      <protection/>
    </xf>
    <xf numFmtId="4" fontId="4" fillId="32" borderId="10" xfId="55" applyNumberFormat="1" applyFont="1" applyFill="1" applyBorder="1" applyAlignment="1">
      <alignment horizontal="center" vertical="center" wrapText="1"/>
      <protection/>
    </xf>
    <xf numFmtId="0" fontId="4" fillId="32" borderId="11" xfId="55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" fillId="0" borderId="0" xfId="55" applyNumberFormat="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2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55" applyNumberFormat="1" applyFont="1" applyFill="1" applyBorder="1" applyAlignment="1">
      <alignment horizontal="left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3" fontId="4" fillId="0" borderId="0" xfId="55" applyNumberFormat="1" applyFont="1" applyBorder="1" applyAlignment="1">
      <alignment horizontal="left"/>
      <protection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32" borderId="10" xfId="55" applyNumberFormat="1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2" fontId="4" fillId="32" borderId="10" xfId="55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" fontId="4" fillId="0" borderId="0" xfId="55" applyNumberFormat="1" applyFont="1" applyBorder="1" applyAlignment="1">
      <alignment horizontal="left" wrapText="1"/>
      <protection/>
    </xf>
    <xf numFmtId="4" fontId="4" fillId="0" borderId="0" xfId="55" applyNumberFormat="1" applyFont="1" applyBorder="1" applyAlignment="1">
      <alignment horizontal="left"/>
      <protection/>
    </xf>
    <xf numFmtId="44" fontId="4" fillId="0" borderId="0" xfId="0" applyNumberFormat="1" applyFont="1" applyBorder="1" applyAlignment="1">
      <alignment horizontal="left"/>
    </xf>
    <xf numFmtId="0" fontId="4" fillId="0" borderId="0" xfId="55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3" fillId="0" borderId="0" xfId="55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4" fillId="0" borderId="0" xfId="55" applyNumberFormat="1" applyFont="1" applyFill="1" applyBorder="1" applyAlignment="1">
      <alignment horizontal="center"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EOPRoME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9"/>
  <sheetViews>
    <sheetView tabSelected="1" zoomScaleSheetLayoutView="100" zoomScalePageLayoutView="0" workbookViewId="0" topLeftCell="A4">
      <selection activeCell="G16" sqref="G16"/>
    </sheetView>
  </sheetViews>
  <sheetFormatPr defaultColWidth="9.140625" defaultRowHeight="12.75"/>
  <cols>
    <col min="1" max="1" width="4.00390625" style="4" customWidth="1"/>
    <col min="2" max="2" width="32.57421875" style="5" customWidth="1"/>
    <col min="3" max="3" width="4.57421875" style="5" customWidth="1"/>
    <col min="4" max="4" width="16.28125" style="5" customWidth="1"/>
    <col min="5" max="5" width="12.421875" style="1" customWidth="1"/>
    <col min="6" max="6" width="4.8515625" style="1" customWidth="1"/>
    <col min="7" max="7" width="8.57421875" style="17" customWidth="1"/>
    <col min="8" max="8" width="9.8515625" style="3" bestFit="1" customWidth="1"/>
    <col min="9" max="9" width="9.8515625" style="17" bestFit="1" customWidth="1"/>
    <col min="10" max="10" width="14.28125" style="17" customWidth="1"/>
    <col min="11" max="16384" width="9.140625" style="3" customWidth="1"/>
  </cols>
  <sheetData>
    <row r="1" spans="1:10" ht="39" customHeight="1">
      <c r="A1" s="73" t="s">
        <v>9</v>
      </c>
      <c r="B1" s="73"/>
      <c r="C1" s="43"/>
      <c r="D1" s="43"/>
      <c r="E1" s="35" t="s">
        <v>1</v>
      </c>
      <c r="F1" s="87" t="s">
        <v>72</v>
      </c>
      <c r="G1" s="87"/>
      <c r="H1" s="87"/>
      <c r="I1" s="87"/>
      <c r="J1" s="87"/>
    </row>
    <row r="2" spans="1:10" ht="12.75">
      <c r="A2" s="44" t="s">
        <v>26</v>
      </c>
      <c r="B2" s="43"/>
      <c r="C2" s="43"/>
      <c r="D2" s="43"/>
      <c r="E2" s="13"/>
      <c r="F2" s="88"/>
      <c r="G2" s="88"/>
      <c r="H2" s="88"/>
      <c r="I2" s="88"/>
      <c r="J2" s="88"/>
    </row>
    <row r="3" spans="1:10" ht="12">
      <c r="A3" s="44" t="s">
        <v>27</v>
      </c>
      <c r="B3" s="43"/>
      <c r="C3" s="43"/>
      <c r="D3" s="43"/>
      <c r="F3" s="2"/>
      <c r="G3" s="16"/>
      <c r="H3" s="49"/>
      <c r="I3" s="16"/>
      <c r="J3" s="16"/>
    </row>
    <row r="4" spans="1:21" ht="12.75">
      <c r="A4" s="44" t="s">
        <v>49</v>
      </c>
      <c r="B4" s="43"/>
      <c r="C4" s="43"/>
      <c r="D4" s="43"/>
      <c r="E4" s="76" t="s">
        <v>28</v>
      </c>
      <c r="F4" s="76"/>
      <c r="G4" s="76"/>
      <c r="H4" s="89">
        <f>J41</f>
        <v>89376.58032640001</v>
      </c>
      <c r="I4" s="89"/>
      <c r="J4" s="37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73" t="s">
        <v>48</v>
      </c>
      <c r="B5" s="79"/>
      <c r="C5" s="79"/>
      <c r="D5" s="79"/>
      <c r="E5" s="76" t="s">
        <v>46</v>
      </c>
      <c r="F5" s="76"/>
      <c r="G5" s="76"/>
      <c r="H5" s="77"/>
      <c r="I5" s="78"/>
      <c r="J5" s="78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2.75">
      <c r="A6" s="69" t="s">
        <v>77</v>
      </c>
      <c r="B6" s="70"/>
      <c r="G6" s="16"/>
      <c r="H6" s="49"/>
      <c r="I6" s="16"/>
      <c r="J6" s="16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7:21" ht="12.75">
      <c r="G7" s="16"/>
      <c r="H7" s="49"/>
      <c r="I7" s="16"/>
      <c r="J7" s="16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7:21" ht="12.75">
      <c r="G8" s="16"/>
      <c r="H8" s="49"/>
      <c r="I8" s="16"/>
      <c r="J8" s="16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7:21" ht="12.75">
      <c r="G9" s="16"/>
      <c r="H9" s="49"/>
      <c r="I9" s="16"/>
      <c r="J9" s="16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5.75">
      <c r="A10" s="74" t="s">
        <v>2</v>
      </c>
      <c r="B10" s="74"/>
      <c r="C10" s="74"/>
      <c r="D10" s="74"/>
      <c r="E10" s="74"/>
      <c r="F10" s="74"/>
      <c r="G10" s="74"/>
      <c r="H10" s="75"/>
      <c r="I10" s="75"/>
      <c r="J10" s="75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5:21" ht="12.75">
      <c r="E11" s="42"/>
      <c r="G11" s="16"/>
      <c r="H11" s="49"/>
      <c r="I11" s="16"/>
      <c r="J11" s="16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6" customFormat="1" ht="19.5" customHeight="1">
      <c r="A12" s="80" t="s">
        <v>3</v>
      </c>
      <c r="B12" s="80" t="s">
        <v>4</v>
      </c>
      <c r="C12" s="55" t="s">
        <v>45</v>
      </c>
      <c r="D12" s="67" t="s">
        <v>36</v>
      </c>
      <c r="E12" s="80" t="s">
        <v>10</v>
      </c>
      <c r="F12" s="80" t="s">
        <v>5</v>
      </c>
      <c r="G12" s="84" t="s">
        <v>8</v>
      </c>
      <c r="H12" s="66" t="s">
        <v>30</v>
      </c>
      <c r="I12" s="86" t="s">
        <v>31</v>
      </c>
      <c r="J12" s="86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  <row r="13" spans="1:21" s="6" customFormat="1" ht="19.5" customHeight="1">
      <c r="A13" s="80"/>
      <c r="B13" s="81"/>
      <c r="C13" s="56"/>
      <c r="D13" s="68"/>
      <c r="E13" s="80"/>
      <c r="F13" s="81"/>
      <c r="G13" s="85"/>
      <c r="H13" s="66"/>
      <c r="I13" s="52" t="s">
        <v>32</v>
      </c>
      <c r="J13" s="52" t="s">
        <v>33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 spans="1:10" s="39" customFormat="1" ht="12.75">
      <c r="A14" s="28"/>
      <c r="B14" s="45"/>
      <c r="C14" s="45"/>
      <c r="D14" s="45"/>
      <c r="E14" s="46"/>
      <c r="F14" s="46"/>
      <c r="G14" s="40"/>
      <c r="H14" s="50"/>
      <c r="I14" s="47"/>
      <c r="J14" s="48"/>
    </row>
    <row r="15" spans="1:10" s="39" customFormat="1" ht="12.75">
      <c r="A15" s="28"/>
      <c r="B15" s="41" t="s">
        <v>0</v>
      </c>
      <c r="C15" s="41"/>
      <c r="D15" s="41"/>
      <c r="E15" s="46"/>
      <c r="F15" s="46"/>
      <c r="G15" s="40"/>
      <c r="H15" s="50"/>
      <c r="I15" s="48"/>
      <c r="J15" s="48"/>
    </row>
    <row r="16" spans="1:10" s="23" customFormat="1" ht="13.5">
      <c r="A16" s="28">
        <v>1</v>
      </c>
      <c r="B16" s="29" t="s">
        <v>18</v>
      </c>
      <c r="C16" s="34">
        <v>1</v>
      </c>
      <c r="D16" s="29" t="s">
        <v>53</v>
      </c>
      <c r="E16" s="28" t="s">
        <v>19</v>
      </c>
      <c r="F16" s="28" t="s">
        <v>22</v>
      </c>
      <c r="G16" s="59">
        <v>19</v>
      </c>
      <c r="H16" s="31">
        <v>10.2</v>
      </c>
      <c r="I16" s="59">
        <f>G16*H16</f>
        <v>193.79999999999998</v>
      </c>
      <c r="J16" s="59"/>
    </row>
    <row r="17" spans="1:10" s="23" customFormat="1" ht="12.75">
      <c r="A17" s="28"/>
      <c r="B17" s="33" t="s">
        <v>11</v>
      </c>
      <c r="C17" s="57"/>
      <c r="D17" s="33"/>
      <c r="E17" s="28"/>
      <c r="F17" s="28"/>
      <c r="G17" s="59"/>
      <c r="H17" s="31"/>
      <c r="I17" s="60"/>
      <c r="J17" s="60">
        <f>I16</f>
        <v>193.79999999999998</v>
      </c>
    </row>
    <row r="18" spans="1:10" s="23" customFormat="1" ht="12.75">
      <c r="A18" s="28"/>
      <c r="B18" s="33"/>
      <c r="C18" s="57"/>
      <c r="D18" s="33"/>
      <c r="E18" s="28"/>
      <c r="F18" s="28"/>
      <c r="G18" s="59"/>
      <c r="H18" s="31"/>
      <c r="I18" s="60"/>
      <c r="J18" s="60"/>
    </row>
    <row r="19" spans="1:10" s="23" customFormat="1" ht="9.75" customHeight="1">
      <c r="A19" s="28"/>
      <c r="B19" s="36" t="s">
        <v>39</v>
      </c>
      <c r="C19" s="57"/>
      <c r="D19" s="36"/>
      <c r="E19" s="28"/>
      <c r="F19" s="28"/>
      <c r="G19" s="59"/>
      <c r="H19" s="31"/>
      <c r="I19" s="60"/>
      <c r="J19" s="60"/>
    </row>
    <row r="20" spans="1:10" s="23" customFormat="1" ht="24.75" customHeight="1">
      <c r="A20" s="28">
        <v>1</v>
      </c>
      <c r="B20" s="29" t="s">
        <v>55</v>
      </c>
      <c r="C20" s="34">
        <v>2</v>
      </c>
      <c r="D20" s="34" t="s">
        <v>56</v>
      </c>
      <c r="E20" s="34" t="s">
        <v>40</v>
      </c>
      <c r="F20" s="28" t="s">
        <v>22</v>
      </c>
      <c r="G20" s="59">
        <v>8</v>
      </c>
      <c r="H20" s="31">
        <v>86.5</v>
      </c>
      <c r="I20" s="59">
        <f>G20*H20</f>
        <v>692</v>
      </c>
      <c r="J20" s="60"/>
    </row>
    <row r="21" spans="1:10" s="23" customFormat="1" ht="12.75">
      <c r="A21" s="28">
        <v>2</v>
      </c>
      <c r="B21" s="29" t="s">
        <v>41</v>
      </c>
      <c r="C21" s="34">
        <v>3</v>
      </c>
      <c r="D21" s="34" t="s">
        <v>42</v>
      </c>
      <c r="E21" s="34" t="s">
        <v>43</v>
      </c>
      <c r="F21" s="28" t="s">
        <v>44</v>
      </c>
      <c r="G21" s="59">
        <v>100</v>
      </c>
      <c r="H21" s="31">
        <v>9.6</v>
      </c>
      <c r="I21" s="59">
        <f>G21*H21</f>
        <v>960</v>
      </c>
      <c r="J21" s="60"/>
    </row>
    <row r="22" spans="1:10" s="23" customFormat="1" ht="12.75">
      <c r="A22" s="28"/>
      <c r="B22" s="33" t="s">
        <v>29</v>
      </c>
      <c r="C22" s="33"/>
      <c r="D22" s="57"/>
      <c r="E22" s="28"/>
      <c r="F22" s="28"/>
      <c r="G22" s="59"/>
      <c r="H22" s="31"/>
      <c r="I22" s="60"/>
      <c r="J22" s="60">
        <f>SUM(I20:I21)</f>
        <v>1652</v>
      </c>
    </row>
    <row r="23" spans="1:10" s="23" customFormat="1" ht="12.75">
      <c r="A23" s="28"/>
      <c r="B23" s="29"/>
      <c r="C23" s="29"/>
      <c r="D23" s="34"/>
      <c r="E23" s="28"/>
      <c r="F23" s="28"/>
      <c r="G23" s="59"/>
      <c r="H23" s="31"/>
      <c r="I23" s="60"/>
      <c r="J23" s="60"/>
    </row>
    <row r="24" spans="1:10" s="23" customFormat="1" ht="24">
      <c r="A24" s="28"/>
      <c r="B24" s="36" t="s">
        <v>47</v>
      </c>
      <c r="C24" s="58"/>
      <c r="D24" s="58"/>
      <c r="E24" s="28"/>
      <c r="F24" s="28"/>
      <c r="G24" s="59"/>
      <c r="H24" s="31"/>
      <c r="I24" s="59"/>
      <c r="J24" s="59"/>
    </row>
    <row r="25" spans="1:10" s="23" customFormat="1" ht="24" customHeight="1">
      <c r="A25" s="28">
        <v>1</v>
      </c>
      <c r="B25" s="29" t="s">
        <v>58</v>
      </c>
      <c r="C25" s="34">
        <v>4</v>
      </c>
      <c r="D25" s="34" t="s">
        <v>59</v>
      </c>
      <c r="E25" s="28" t="s">
        <v>25</v>
      </c>
      <c r="F25" s="28" t="s">
        <v>73</v>
      </c>
      <c r="G25" s="59">
        <v>4996</v>
      </c>
      <c r="H25" s="31">
        <v>1.45</v>
      </c>
      <c r="I25" s="59">
        <f>G25*H25</f>
        <v>7244.2</v>
      </c>
      <c r="J25" s="59"/>
    </row>
    <row r="26" spans="1:10" s="23" customFormat="1" ht="13.5">
      <c r="A26" s="28">
        <v>2</v>
      </c>
      <c r="B26" s="29" t="s">
        <v>23</v>
      </c>
      <c r="C26" s="34">
        <v>5</v>
      </c>
      <c r="D26" s="34" t="s">
        <v>61</v>
      </c>
      <c r="E26" s="34" t="s">
        <v>24</v>
      </c>
      <c r="F26" s="28" t="s">
        <v>73</v>
      </c>
      <c r="G26" s="59">
        <v>4996</v>
      </c>
      <c r="H26" s="31">
        <v>0.45</v>
      </c>
      <c r="I26" s="59">
        <f>G26*H26</f>
        <v>2248.2000000000003</v>
      </c>
      <c r="J26" s="59"/>
    </row>
    <row r="27" spans="1:10" s="23" customFormat="1" ht="24">
      <c r="A27" s="28">
        <v>3</v>
      </c>
      <c r="B27" s="29" t="s">
        <v>7</v>
      </c>
      <c r="C27" s="34">
        <v>6</v>
      </c>
      <c r="D27" s="34" t="s">
        <v>60</v>
      </c>
      <c r="E27" s="34" t="s">
        <v>6</v>
      </c>
      <c r="F27" s="28" t="s">
        <v>73</v>
      </c>
      <c r="G27" s="59">
        <v>4996</v>
      </c>
      <c r="H27" s="31">
        <v>8.08</v>
      </c>
      <c r="I27" s="59">
        <f>G27*H27</f>
        <v>40367.68</v>
      </c>
      <c r="J27" s="59"/>
    </row>
    <row r="28" spans="1:10" s="23" customFormat="1" ht="22.5" customHeight="1">
      <c r="A28" s="28">
        <v>4</v>
      </c>
      <c r="B28" s="29" t="s">
        <v>54</v>
      </c>
      <c r="C28" s="34">
        <v>7</v>
      </c>
      <c r="D28" s="34" t="s">
        <v>51</v>
      </c>
      <c r="E28" s="34" t="s">
        <v>52</v>
      </c>
      <c r="F28" s="28" t="s">
        <v>50</v>
      </c>
      <c r="G28" s="59">
        <v>3</v>
      </c>
      <c r="H28" s="31">
        <v>115</v>
      </c>
      <c r="I28" s="59">
        <f>G28*H28</f>
        <v>345</v>
      </c>
      <c r="J28" s="59"/>
    </row>
    <row r="29" spans="1:10" s="23" customFormat="1" ht="12.75">
      <c r="A29" s="28"/>
      <c r="B29" s="33" t="s">
        <v>12</v>
      </c>
      <c r="C29" s="33"/>
      <c r="D29" s="33"/>
      <c r="E29" s="34"/>
      <c r="F29" s="28"/>
      <c r="G29" s="59"/>
      <c r="H29" s="31"/>
      <c r="I29" s="60"/>
      <c r="J29" s="53">
        <f>SUM(I25:I28)</f>
        <v>50205.08</v>
      </c>
    </row>
    <row r="30" spans="1:10" s="23" customFormat="1" ht="12.75">
      <c r="A30" s="28"/>
      <c r="B30" s="33"/>
      <c r="C30" s="33"/>
      <c r="D30" s="33"/>
      <c r="E30" s="34"/>
      <c r="F30" s="28"/>
      <c r="G30" s="59"/>
      <c r="H30" s="31"/>
      <c r="I30" s="32"/>
      <c r="J30" s="53"/>
    </row>
    <row r="31" spans="1:10" s="23" customFormat="1" ht="12.75">
      <c r="A31" s="28"/>
      <c r="B31" s="29"/>
      <c r="C31" s="29"/>
      <c r="D31" s="29"/>
      <c r="E31" s="62" t="s">
        <v>14</v>
      </c>
      <c r="F31" s="62"/>
      <c r="G31" s="62"/>
      <c r="H31" s="62"/>
      <c r="I31" s="30"/>
      <c r="J31" s="53">
        <f>SUM(J16:J30)</f>
        <v>52050.880000000005</v>
      </c>
    </row>
    <row r="32" spans="1:10" s="23" customFormat="1" ht="12.75">
      <c r="A32" s="28"/>
      <c r="B32" s="29"/>
      <c r="C32" s="29"/>
      <c r="D32" s="29"/>
      <c r="E32" s="62" t="s">
        <v>34</v>
      </c>
      <c r="F32" s="62"/>
      <c r="G32" s="62"/>
      <c r="H32" s="62"/>
      <c r="I32" s="30"/>
      <c r="J32" s="53">
        <f>18%*J31</f>
        <v>9369.1584</v>
      </c>
    </row>
    <row r="33" spans="1:10" s="23" customFormat="1" ht="12.75">
      <c r="A33" s="28"/>
      <c r="B33" s="29"/>
      <c r="C33" s="29"/>
      <c r="D33" s="29"/>
      <c r="E33" s="62" t="s">
        <v>20</v>
      </c>
      <c r="F33" s="62"/>
      <c r="G33" s="62"/>
      <c r="H33" s="62"/>
      <c r="I33" s="30"/>
      <c r="J33" s="53">
        <f>J31+J32</f>
        <v>61420.038400000005</v>
      </c>
    </row>
    <row r="34" spans="1:10" s="23" customFormat="1" ht="12.75">
      <c r="A34" s="28"/>
      <c r="B34" s="29"/>
      <c r="C34" s="29"/>
      <c r="D34" s="29"/>
      <c r="E34" s="62" t="s">
        <v>13</v>
      </c>
      <c r="F34" s="62"/>
      <c r="G34" s="62"/>
      <c r="H34" s="62"/>
      <c r="I34" s="30"/>
      <c r="J34" s="53">
        <f>0.15*J33</f>
        <v>9213.00576</v>
      </c>
    </row>
    <row r="35" spans="1:10" s="23" customFormat="1" ht="12.75">
      <c r="A35" s="28"/>
      <c r="B35" s="29"/>
      <c r="C35" s="29"/>
      <c r="D35" s="29"/>
      <c r="E35" s="62" t="s">
        <v>17</v>
      </c>
      <c r="F35" s="62"/>
      <c r="G35" s="62"/>
      <c r="H35" s="62"/>
      <c r="I35" s="30"/>
      <c r="J35" s="53">
        <f>SUM(J33:J34)</f>
        <v>70633.04416</v>
      </c>
    </row>
    <row r="36" spans="1:10" s="23" customFormat="1" ht="12.75">
      <c r="A36" s="28"/>
      <c r="B36" s="29"/>
      <c r="C36" s="29"/>
      <c r="D36" s="29"/>
      <c r="E36" s="62" t="s">
        <v>78</v>
      </c>
      <c r="F36" s="62"/>
      <c r="G36" s="62"/>
      <c r="H36" s="62"/>
      <c r="I36" s="30"/>
      <c r="J36" s="53">
        <f>2*(2.41*(4996*0.06))</f>
        <v>1444.8432</v>
      </c>
    </row>
    <row r="37" spans="1:10" s="23" customFormat="1" ht="12.75">
      <c r="A37" s="28"/>
      <c r="B37" s="29"/>
      <c r="C37" s="29"/>
      <c r="D37" s="29"/>
      <c r="E37" s="62" t="s">
        <v>17</v>
      </c>
      <c r="F37" s="62"/>
      <c r="G37" s="62"/>
      <c r="H37" s="62"/>
      <c r="I37" s="30"/>
      <c r="J37" s="53">
        <f>J35+J36</f>
        <v>72077.88736000001</v>
      </c>
    </row>
    <row r="38" spans="1:10" s="23" customFormat="1" ht="12.75">
      <c r="A38" s="28"/>
      <c r="B38" s="29"/>
      <c r="C38" s="29"/>
      <c r="D38" s="29"/>
      <c r="E38" s="63" t="s">
        <v>21</v>
      </c>
      <c r="F38" s="64"/>
      <c r="G38" s="64"/>
      <c r="H38" s="65"/>
      <c r="I38" s="30"/>
      <c r="J38" s="53">
        <v>0</v>
      </c>
    </row>
    <row r="39" spans="1:10" s="23" customFormat="1" ht="12.75">
      <c r="A39" s="28"/>
      <c r="B39" s="29"/>
      <c r="C39" s="29"/>
      <c r="D39" s="29"/>
      <c r="E39" s="62" t="s">
        <v>35</v>
      </c>
      <c r="F39" s="62"/>
      <c r="G39" s="62"/>
      <c r="H39" s="62"/>
      <c r="I39" s="30"/>
      <c r="J39" s="53">
        <f>SUM(J37:J38)</f>
        <v>72077.88736000001</v>
      </c>
    </row>
    <row r="40" spans="1:10" s="23" customFormat="1" ht="12.75">
      <c r="A40" s="28"/>
      <c r="B40" s="29"/>
      <c r="C40" s="29"/>
      <c r="D40" s="29"/>
      <c r="E40" s="62" t="s">
        <v>57</v>
      </c>
      <c r="F40" s="62"/>
      <c r="G40" s="62"/>
      <c r="H40" s="62"/>
      <c r="I40" s="30"/>
      <c r="J40" s="53">
        <f>24%*J39</f>
        <v>17298.6929664</v>
      </c>
    </row>
    <row r="41" spans="1:10" s="23" customFormat="1" ht="12.75">
      <c r="A41" s="28"/>
      <c r="B41" s="29"/>
      <c r="C41" s="29"/>
      <c r="D41" s="29"/>
      <c r="E41" s="62" t="s">
        <v>15</v>
      </c>
      <c r="F41" s="62"/>
      <c r="G41" s="62"/>
      <c r="H41" s="62"/>
      <c r="I41" s="30"/>
      <c r="J41" s="54">
        <f>J39+J40</f>
        <v>89376.58032640001</v>
      </c>
    </row>
    <row r="42" spans="1:10" s="23" customFormat="1" ht="12.75">
      <c r="A42" s="4"/>
      <c r="B42" s="9"/>
      <c r="C42" s="9"/>
      <c r="D42" s="9"/>
      <c r="E42" s="24"/>
      <c r="F42" s="25"/>
      <c r="G42" s="26"/>
      <c r="H42" s="27"/>
      <c r="I42" s="19"/>
      <c r="J42" s="22"/>
    </row>
    <row r="43" spans="1:10" s="23" customFormat="1" ht="12.75">
      <c r="A43" s="4"/>
      <c r="B43" s="9"/>
      <c r="C43" s="9"/>
      <c r="D43" s="9"/>
      <c r="E43" s="24"/>
      <c r="F43" s="25"/>
      <c r="G43" s="26"/>
      <c r="H43" s="27"/>
      <c r="I43" s="19"/>
      <c r="J43" s="22"/>
    </row>
    <row r="44" spans="1:10" s="23" customFormat="1" ht="12.75">
      <c r="A44" s="4"/>
      <c r="B44" s="9"/>
      <c r="C44" s="9"/>
      <c r="D44" s="9"/>
      <c r="E44" s="24"/>
      <c r="F44" s="25"/>
      <c r="G44" s="26"/>
      <c r="H44" s="27"/>
      <c r="I44" s="19"/>
      <c r="J44" s="22"/>
    </row>
    <row r="45" spans="1:10" s="23" customFormat="1" ht="12.75">
      <c r="A45" s="4"/>
      <c r="B45" s="9"/>
      <c r="C45" s="9"/>
      <c r="D45" s="9"/>
      <c r="E45" s="24"/>
      <c r="F45" s="25"/>
      <c r="G45" s="26"/>
      <c r="H45" s="27"/>
      <c r="I45" s="19"/>
      <c r="J45" s="22"/>
    </row>
    <row r="46" spans="1:10" s="23" customFormat="1" ht="12.75">
      <c r="A46" s="4"/>
      <c r="B46" s="9"/>
      <c r="C46" s="9"/>
      <c r="D46" s="9"/>
      <c r="E46" s="24"/>
      <c r="F46" s="25"/>
      <c r="G46" s="26"/>
      <c r="H46" s="27"/>
      <c r="I46" s="19"/>
      <c r="J46" s="22"/>
    </row>
    <row r="47" spans="1:10" s="23" customFormat="1" ht="12.75">
      <c r="A47" s="4"/>
      <c r="B47" s="9"/>
      <c r="C47" s="9"/>
      <c r="D47" s="92" t="s">
        <v>71</v>
      </c>
      <c r="E47" s="93"/>
      <c r="F47" s="73" t="s">
        <v>67</v>
      </c>
      <c r="G47" s="70"/>
      <c r="H47" s="70"/>
      <c r="I47" s="70"/>
      <c r="J47" s="22"/>
    </row>
    <row r="48" spans="1:21" s="23" customFormat="1" ht="14.25">
      <c r="A48" s="4"/>
      <c r="B48" s="24" t="s">
        <v>74</v>
      </c>
      <c r="C48" s="24"/>
      <c r="D48" s="90" t="s">
        <v>75</v>
      </c>
      <c r="E48" s="90"/>
      <c r="F48" s="73" t="s">
        <v>76</v>
      </c>
      <c r="G48" s="70"/>
      <c r="H48" s="70"/>
      <c r="I48" s="70"/>
      <c r="J48" s="22"/>
      <c r="U48" s="61"/>
    </row>
    <row r="49" spans="1:10" s="23" customFormat="1" ht="12.75">
      <c r="A49" s="4"/>
      <c r="B49" s="24" t="s">
        <v>16</v>
      </c>
      <c r="C49" s="24"/>
      <c r="D49" s="90" t="s">
        <v>62</v>
      </c>
      <c r="E49" s="90"/>
      <c r="F49" s="91"/>
      <c r="G49" s="71" t="s">
        <v>63</v>
      </c>
      <c r="H49" s="72"/>
      <c r="I49" s="72"/>
      <c r="J49" s="22"/>
    </row>
    <row r="50" spans="1:10" s="23" customFormat="1" ht="12.75" customHeight="1">
      <c r="A50" s="4"/>
      <c r="B50" s="24"/>
      <c r="C50" s="90" t="s">
        <v>68</v>
      </c>
      <c r="D50" s="91"/>
      <c r="E50" s="91"/>
      <c r="F50" s="73" t="s">
        <v>64</v>
      </c>
      <c r="G50" s="70"/>
      <c r="H50" s="70"/>
      <c r="I50" s="70"/>
      <c r="J50" s="70"/>
    </row>
    <row r="51" spans="1:10" s="23" customFormat="1" ht="12.75">
      <c r="A51" s="4"/>
      <c r="B51" s="24"/>
      <c r="C51" s="24"/>
      <c r="D51" s="24"/>
      <c r="E51" s="24"/>
      <c r="F51" s="25"/>
      <c r="G51" s="51"/>
      <c r="H51" s="51"/>
      <c r="I51" s="51"/>
      <c r="J51" s="22"/>
    </row>
    <row r="52" spans="1:10" s="23" customFormat="1" ht="12.75">
      <c r="A52" s="4"/>
      <c r="B52" s="24"/>
      <c r="C52" s="24"/>
      <c r="D52" s="24"/>
      <c r="E52" s="24"/>
      <c r="F52" s="25"/>
      <c r="G52" s="26"/>
      <c r="H52" s="27"/>
      <c r="I52" s="19"/>
      <c r="J52" s="22"/>
    </row>
    <row r="53" spans="1:10" s="23" customFormat="1" ht="12.75">
      <c r="A53" s="4"/>
      <c r="B53" s="24"/>
      <c r="C53" s="24"/>
      <c r="D53" s="24"/>
      <c r="E53" s="24"/>
      <c r="F53" s="25"/>
      <c r="G53" s="26"/>
      <c r="H53" s="27"/>
      <c r="I53" s="19"/>
      <c r="J53" s="22"/>
    </row>
    <row r="54" spans="1:10" s="23" customFormat="1" ht="12.75">
      <c r="A54" s="4"/>
      <c r="B54" s="24" t="s">
        <v>37</v>
      </c>
      <c r="C54" s="24"/>
      <c r="D54" s="90" t="s">
        <v>69</v>
      </c>
      <c r="E54" s="90"/>
      <c r="F54" s="82" t="s">
        <v>65</v>
      </c>
      <c r="G54" s="82"/>
      <c r="H54" s="82"/>
      <c r="I54" s="83"/>
      <c r="J54" s="22"/>
    </row>
    <row r="55" spans="1:10" s="23" customFormat="1" ht="15" customHeight="1">
      <c r="A55" s="4"/>
      <c r="B55" s="24" t="s">
        <v>38</v>
      </c>
      <c r="C55" s="24"/>
      <c r="D55" s="90" t="s">
        <v>70</v>
      </c>
      <c r="E55" s="90"/>
      <c r="F55" s="94" t="s">
        <v>66</v>
      </c>
      <c r="G55" s="94"/>
      <c r="H55" s="94"/>
      <c r="I55" s="95"/>
      <c r="J55" s="22"/>
    </row>
    <row r="56" spans="1:10" s="23" customFormat="1" ht="12.75">
      <c r="A56" s="4"/>
      <c r="B56" s="24"/>
      <c r="C56" s="24"/>
      <c r="D56" s="24"/>
      <c r="E56" s="24"/>
      <c r="F56" s="25"/>
      <c r="G56" s="26"/>
      <c r="H56" s="27"/>
      <c r="I56" s="19"/>
      <c r="J56" s="22"/>
    </row>
    <row r="57" spans="1:10" s="23" customFormat="1" ht="12.75">
      <c r="A57" s="4"/>
      <c r="B57" s="24"/>
      <c r="C57" s="24"/>
      <c r="D57" s="24"/>
      <c r="E57" s="24"/>
      <c r="F57" s="25"/>
      <c r="G57" s="26"/>
      <c r="H57" s="27"/>
      <c r="I57" s="19"/>
      <c r="J57" s="22"/>
    </row>
    <row r="58" spans="1:10" s="23" customFormat="1" ht="12.75">
      <c r="A58" s="4"/>
      <c r="B58" s="24"/>
      <c r="C58" s="24"/>
      <c r="D58" s="24"/>
      <c r="E58" s="24"/>
      <c r="F58" s="25"/>
      <c r="G58" s="26"/>
      <c r="H58" s="27"/>
      <c r="I58" s="19"/>
      <c r="J58" s="22"/>
    </row>
    <row r="59" spans="1:10" s="23" customFormat="1" ht="12.75">
      <c r="A59" s="4"/>
      <c r="B59" s="24"/>
      <c r="C59" s="24"/>
      <c r="D59" s="24"/>
      <c r="E59" s="24"/>
      <c r="F59" s="25"/>
      <c r="G59" s="26"/>
      <c r="H59" s="27"/>
      <c r="I59" s="19"/>
      <c r="J59" s="22"/>
    </row>
    <row r="60" spans="1:10" s="23" customFormat="1" ht="12.75">
      <c r="A60" s="4"/>
      <c r="B60" s="24"/>
      <c r="C60" s="24"/>
      <c r="D60" s="24"/>
      <c r="E60" s="24"/>
      <c r="F60" s="25"/>
      <c r="G60" s="26"/>
      <c r="H60" s="27"/>
      <c r="I60" s="19"/>
      <c r="J60" s="22"/>
    </row>
    <row r="61" spans="1:10" s="23" customFormat="1" ht="12.75">
      <c r="A61" s="4"/>
      <c r="B61" s="24"/>
      <c r="C61" s="24"/>
      <c r="D61" s="24"/>
      <c r="E61" s="24"/>
      <c r="F61" s="25"/>
      <c r="G61" s="26"/>
      <c r="H61" s="27"/>
      <c r="I61" s="19"/>
      <c r="J61" s="22"/>
    </row>
    <row r="62" spans="1:10" s="23" customFormat="1" ht="12.75">
      <c r="A62" s="4"/>
      <c r="B62" s="24"/>
      <c r="C62" s="24"/>
      <c r="D62" s="24"/>
      <c r="E62" s="24"/>
      <c r="F62" s="25"/>
      <c r="G62" s="26"/>
      <c r="H62" s="27"/>
      <c r="I62" s="19"/>
      <c r="J62" s="22"/>
    </row>
    <row r="63" spans="1:10" s="23" customFormat="1" ht="12.75">
      <c r="A63" s="4"/>
      <c r="B63" s="24"/>
      <c r="C63" s="24"/>
      <c r="D63" s="24"/>
      <c r="E63" s="20"/>
      <c r="F63" s="4"/>
      <c r="G63" s="19"/>
      <c r="H63" s="21"/>
      <c r="I63" s="19"/>
      <c r="J63" s="22"/>
    </row>
    <row r="64" spans="1:10" s="23" customFormat="1" ht="12.75">
      <c r="A64" s="4"/>
      <c r="B64" s="24"/>
      <c r="C64" s="24"/>
      <c r="D64" s="24"/>
      <c r="E64" s="20"/>
      <c r="F64" s="4"/>
      <c r="G64" s="19"/>
      <c r="H64" s="21"/>
      <c r="I64" s="19"/>
      <c r="J64" s="22"/>
    </row>
    <row r="65" spans="1:10" s="23" customFormat="1" ht="12.75">
      <c r="A65" s="4"/>
      <c r="B65" s="24"/>
      <c r="C65" s="24"/>
      <c r="D65" s="24"/>
      <c r="E65" s="20"/>
      <c r="F65" s="4"/>
      <c r="G65" s="19"/>
      <c r="H65" s="21"/>
      <c r="I65" s="19"/>
      <c r="J65" s="22"/>
    </row>
    <row r="66" spans="1:10" s="23" customFormat="1" ht="12.75">
      <c r="A66" s="4"/>
      <c r="B66" s="24"/>
      <c r="C66" s="24"/>
      <c r="D66" s="24"/>
      <c r="E66" s="20"/>
      <c r="F66" s="4"/>
      <c r="G66" s="19"/>
      <c r="H66" s="21"/>
      <c r="I66" s="19"/>
      <c r="J66" s="22"/>
    </row>
    <row r="67" spans="1:10" s="23" customFormat="1" ht="12.75">
      <c r="A67" s="4"/>
      <c r="B67" s="24"/>
      <c r="C67" s="24"/>
      <c r="D67" s="24"/>
      <c r="E67" s="20"/>
      <c r="F67" s="4"/>
      <c r="G67" s="19"/>
      <c r="H67" s="21"/>
      <c r="I67" s="19"/>
      <c r="J67" s="22"/>
    </row>
    <row r="68" spans="1:10" s="23" customFormat="1" ht="12.75">
      <c r="A68" s="4"/>
      <c r="B68" s="9"/>
      <c r="C68" s="9"/>
      <c r="D68" s="9"/>
      <c r="E68" s="20"/>
      <c r="F68" s="4"/>
      <c r="G68" s="19"/>
      <c r="H68" s="21"/>
      <c r="I68" s="19"/>
      <c r="J68" s="22"/>
    </row>
    <row r="69" spans="1:10" s="7" customFormat="1" ht="12.75">
      <c r="A69" s="4"/>
      <c r="B69" s="9"/>
      <c r="C69" s="9"/>
      <c r="D69" s="9"/>
      <c r="E69" s="20"/>
      <c r="F69" s="4"/>
      <c r="G69" s="19"/>
      <c r="H69" s="21"/>
      <c r="I69" s="19"/>
      <c r="J69" s="22"/>
    </row>
    <row r="70" spans="1:10" s="7" customFormat="1" ht="12.75">
      <c r="A70" s="4"/>
      <c r="B70" s="9"/>
      <c r="C70" s="9"/>
      <c r="D70" s="9"/>
      <c r="E70" s="20"/>
      <c r="F70" s="4"/>
      <c r="G70" s="19"/>
      <c r="H70" s="21"/>
      <c r="I70" s="19"/>
      <c r="J70" s="22"/>
    </row>
    <row r="71" spans="1:10" s="7" customFormat="1" ht="12.75">
      <c r="A71" s="4"/>
      <c r="B71" s="9"/>
      <c r="C71" s="9"/>
      <c r="D71" s="9"/>
      <c r="E71" s="20"/>
      <c r="F71" s="4"/>
      <c r="G71" s="19"/>
      <c r="H71" s="21"/>
      <c r="I71" s="19"/>
      <c r="J71" s="22"/>
    </row>
    <row r="72" spans="1:10" s="7" customFormat="1" ht="12.75">
      <c r="A72" s="4"/>
      <c r="B72" s="9"/>
      <c r="C72" s="9"/>
      <c r="D72" s="9"/>
      <c r="E72" s="20"/>
      <c r="F72" s="4"/>
      <c r="G72" s="19"/>
      <c r="H72" s="21"/>
      <c r="I72" s="19"/>
      <c r="J72" s="22"/>
    </row>
    <row r="73" spans="1:10" s="7" customFormat="1" ht="12.75">
      <c r="A73" s="4"/>
      <c r="B73" s="9"/>
      <c r="C73" s="9"/>
      <c r="D73" s="9"/>
      <c r="E73" s="20"/>
      <c r="F73" s="4"/>
      <c r="G73" s="19"/>
      <c r="H73" s="21"/>
      <c r="I73" s="19"/>
      <c r="J73" s="22"/>
    </row>
    <row r="74" spans="1:10" s="7" customFormat="1" ht="12.75">
      <c r="A74" s="4"/>
      <c r="B74" s="9"/>
      <c r="C74" s="9"/>
      <c r="D74" s="9"/>
      <c r="E74" s="20"/>
      <c r="F74" s="4"/>
      <c r="G74" s="19"/>
      <c r="H74" s="21"/>
      <c r="I74" s="19"/>
      <c r="J74" s="22"/>
    </row>
    <row r="75" spans="1:10" s="7" customFormat="1" ht="12.75">
      <c r="A75" s="4"/>
      <c r="B75" s="9"/>
      <c r="C75" s="9"/>
      <c r="D75" s="9"/>
      <c r="E75" s="20"/>
      <c r="F75" s="4"/>
      <c r="G75" s="19"/>
      <c r="H75" s="21"/>
      <c r="I75" s="19"/>
      <c r="J75" s="22"/>
    </row>
    <row r="76" spans="1:10" s="7" customFormat="1" ht="12.75">
      <c r="A76" s="4"/>
      <c r="B76" s="9"/>
      <c r="C76" s="9"/>
      <c r="D76" s="9"/>
      <c r="E76" s="20"/>
      <c r="F76" s="4"/>
      <c r="G76" s="19"/>
      <c r="H76" s="21"/>
      <c r="I76" s="19"/>
      <c r="J76" s="22"/>
    </row>
    <row r="77" spans="1:10" s="7" customFormat="1" ht="12.75">
      <c r="A77" s="4"/>
      <c r="B77" s="9"/>
      <c r="C77" s="9"/>
      <c r="D77" s="9"/>
      <c r="E77" s="20"/>
      <c r="F77" s="4"/>
      <c r="G77" s="19"/>
      <c r="H77" s="21"/>
      <c r="I77" s="19"/>
      <c r="J77" s="22"/>
    </row>
    <row r="78" spans="1:10" s="7" customFormat="1" ht="12.75">
      <c r="A78" s="4"/>
      <c r="B78" s="9"/>
      <c r="C78" s="9"/>
      <c r="D78" s="9"/>
      <c r="E78" s="20"/>
      <c r="F78" s="4"/>
      <c r="G78" s="19"/>
      <c r="H78" s="21"/>
      <c r="I78" s="19"/>
      <c r="J78" s="22"/>
    </row>
    <row r="79" spans="1:10" s="7" customFormat="1" ht="12.75">
      <c r="A79" s="4"/>
      <c r="B79" s="9"/>
      <c r="C79" s="9"/>
      <c r="D79" s="9"/>
      <c r="E79" s="20"/>
      <c r="F79" s="4"/>
      <c r="G79" s="19"/>
      <c r="H79" s="21"/>
      <c r="I79" s="19"/>
      <c r="J79" s="22"/>
    </row>
    <row r="80" spans="1:10" s="7" customFormat="1" ht="12.75">
      <c r="A80" s="4"/>
      <c r="B80" s="9"/>
      <c r="C80" s="9"/>
      <c r="D80" s="9"/>
      <c r="E80" s="20"/>
      <c r="F80" s="4"/>
      <c r="G80" s="19"/>
      <c r="H80" s="21"/>
      <c r="I80" s="19"/>
      <c r="J80" s="22"/>
    </row>
    <row r="81" spans="1:10" s="7" customFormat="1" ht="12.75">
      <c r="A81" s="4"/>
      <c r="B81" s="9"/>
      <c r="C81" s="9"/>
      <c r="D81" s="9"/>
      <c r="E81" s="20"/>
      <c r="F81" s="4"/>
      <c r="G81" s="19"/>
      <c r="H81" s="21"/>
      <c r="I81" s="19"/>
      <c r="J81" s="22"/>
    </row>
    <row r="82" spans="1:10" s="7" customFormat="1" ht="12.75">
      <c r="A82" s="4"/>
      <c r="B82" s="9"/>
      <c r="C82" s="9"/>
      <c r="D82" s="9"/>
      <c r="E82" s="20"/>
      <c r="F82" s="4"/>
      <c r="G82" s="19"/>
      <c r="H82" s="21"/>
      <c r="I82" s="19"/>
      <c r="J82" s="22"/>
    </row>
    <row r="83" spans="1:10" s="7" customFormat="1" ht="12.75">
      <c r="A83" s="4"/>
      <c r="B83" s="9"/>
      <c r="C83" s="9"/>
      <c r="D83" s="9"/>
      <c r="E83" s="20"/>
      <c r="F83" s="4"/>
      <c r="G83" s="19"/>
      <c r="H83" s="21"/>
      <c r="I83" s="19"/>
      <c r="J83" s="22"/>
    </row>
    <row r="84" spans="1:10" s="7" customFormat="1" ht="12.75">
      <c r="A84" s="4"/>
      <c r="B84" s="9"/>
      <c r="C84" s="9"/>
      <c r="D84" s="9"/>
      <c r="E84" s="20"/>
      <c r="F84" s="4"/>
      <c r="G84" s="19"/>
      <c r="H84" s="21"/>
      <c r="I84" s="19"/>
      <c r="J84" s="22"/>
    </row>
    <row r="85" spans="1:10" s="7" customFormat="1" ht="12.75">
      <c r="A85" s="4"/>
      <c r="B85" s="9"/>
      <c r="C85" s="9"/>
      <c r="D85" s="9"/>
      <c r="E85" s="20"/>
      <c r="F85" s="4"/>
      <c r="G85" s="19"/>
      <c r="H85" s="21"/>
      <c r="I85" s="19"/>
      <c r="J85" s="22"/>
    </row>
    <row r="86" spans="1:10" s="7" customFormat="1" ht="12.75">
      <c r="A86" s="4"/>
      <c r="B86" s="9"/>
      <c r="C86" s="9"/>
      <c r="D86" s="9"/>
      <c r="E86" s="20"/>
      <c r="F86" s="4"/>
      <c r="G86" s="19"/>
      <c r="H86" s="21"/>
      <c r="I86" s="19"/>
      <c r="J86" s="22"/>
    </row>
    <row r="87" spans="1:10" s="7" customFormat="1" ht="12.75">
      <c r="A87" s="4"/>
      <c r="B87" s="9"/>
      <c r="C87" s="9"/>
      <c r="D87" s="9"/>
      <c r="E87" s="20"/>
      <c r="F87" s="4"/>
      <c r="G87" s="19"/>
      <c r="H87" s="21"/>
      <c r="I87" s="22"/>
      <c r="J87" s="22"/>
    </row>
    <row r="88" spans="2:10" ht="12.75">
      <c r="B88" s="9"/>
      <c r="C88" s="9"/>
      <c r="D88" s="9"/>
      <c r="E88" s="4"/>
      <c r="F88" s="4"/>
      <c r="G88" s="14"/>
      <c r="H88" s="10"/>
      <c r="I88" s="18"/>
      <c r="J88" s="18"/>
    </row>
    <row r="89" spans="2:10" ht="12.75">
      <c r="B89" s="9"/>
      <c r="C89" s="9"/>
      <c r="D89" s="9"/>
      <c r="E89" s="4"/>
      <c r="F89" s="4"/>
      <c r="G89" s="14"/>
      <c r="H89" s="10"/>
      <c r="I89" s="18"/>
      <c r="J89" s="18"/>
    </row>
    <row r="90" spans="2:10" ht="12.75">
      <c r="B90" s="9"/>
      <c r="C90" s="9"/>
      <c r="D90" s="9"/>
      <c r="E90" s="4"/>
      <c r="F90" s="4"/>
      <c r="G90" s="14"/>
      <c r="H90" s="10"/>
      <c r="I90" s="18"/>
      <c r="J90" s="18"/>
    </row>
    <row r="91" spans="2:10" ht="12.75">
      <c r="B91" s="9"/>
      <c r="C91" s="9"/>
      <c r="D91" s="9"/>
      <c r="E91" s="4"/>
      <c r="F91" s="4"/>
      <c r="G91" s="14"/>
      <c r="H91" s="10"/>
      <c r="I91" s="18"/>
      <c r="J91" s="18"/>
    </row>
    <row r="92" spans="2:10" ht="12.75">
      <c r="B92" s="9"/>
      <c r="C92" s="9"/>
      <c r="D92" s="9"/>
      <c r="E92" s="4"/>
      <c r="F92" s="4"/>
      <c r="G92" s="14"/>
      <c r="H92" s="10"/>
      <c r="I92" s="18"/>
      <c r="J92" s="18"/>
    </row>
    <row r="93" spans="2:10" ht="12.75">
      <c r="B93" s="9"/>
      <c r="C93" s="9"/>
      <c r="D93" s="9"/>
      <c r="E93" s="11"/>
      <c r="F93" s="11"/>
      <c r="G93" s="14"/>
      <c r="H93" s="10"/>
      <c r="I93" s="18"/>
      <c r="J93" s="18"/>
    </row>
    <row r="94" spans="2:10" ht="12.75">
      <c r="B94" s="9"/>
      <c r="C94" s="9"/>
      <c r="D94" s="9"/>
      <c r="E94" s="11"/>
      <c r="F94" s="11"/>
      <c r="G94" s="14"/>
      <c r="H94" s="10"/>
      <c r="I94" s="18"/>
      <c r="J94" s="18"/>
    </row>
    <row r="95" spans="2:10" ht="12.75">
      <c r="B95" s="9"/>
      <c r="C95" s="9"/>
      <c r="D95" s="9"/>
      <c r="E95" s="11"/>
      <c r="F95" s="11"/>
      <c r="G95" s="14"/>
      <c r="H95" s="10"/>
      <c r="I95" s="18"/>
      <c r="J95" s="18"/>
    </row>
    <row r="96" spans="2:10" ht="12.75">
      <c r="B96" s="9"/>
      <c r="C96" s="9"/>
      <c r="D96" s="9"/>
      <c r="E96" s="11"/>
      <c r="F96" s="11"/>
      <c r="G96" s="14"/>
      <c r="H96" s="10"/>
      <c r="I96" s="18"/>
      <c r="J96" s="18"/>
    </row>
    <row r="97" spans="2:10" ht="12.75">
      <c r="B97" s="9"/>
      <c r="C97" s="9"/>
      <c r="D97" s="9"/>
      <c r="E97" s="11"/>
      <c r="F97" s="11"/>
      <c r="G97" s="14"/>
      <c r="H97" s="10"/>
      <c r="I97" s="18"/>
      <c r="J97" s="18"/>
    </row>
    <row r="98" spans="2:10" ht="12.75">
      <c r="B98" s="9"/>
      <c r="C98" s="9"/>
      <c r="D98" s="9"/>
      <c r="E98" s="11"/>
      <c r="F98" s="11"/>
      <c r="G98" s="14"/>
      <c r="H98" s="10"/>
      <c r="I98" s="18"/>
      <c r="J98" s="18"/>
    </row>
    <row r="99" spans="2:10" ht="12.75">
      <c r="B99" s="9"/>
      <c r="C99" s="9"/>
      <c r="D99" s="9"/>
      <c r="E99" s="11"/>
      <c r="F99" s="11"/>
      <c r="G99" s="14"/>
      <c r="H99" s="10"/>
      <c r="I99" s="18"/>
      <c r="J99" s="18"/>
    </row>
    <row r="100" spans="2:10" ht="12.75">
      <c r="B100" s="9"/>
      <c r="C100" s="9"/>
      <c r="D100" s="9"/>
      <c r="E100" s="11"/>
      <c r="F100" s="11"/>
      <c r="G100" s="14"/>
      <c r="H100" s="10"/>
      <c r="I100" s="18"/>
      <c r="J100" s="18"/>
    </row>
    <row r="101" spans="2:10" ht="12.75">
      <c r="B101" s="9"/>
      <c r="C101" s="9"/>
      <c r="D101" s="9"/>
      <c r="E101" s="11"/>
      <c r="F101" s="11"/>
      <c r="G101" s="14"/>
      <c r="H101" s="10"/>
      <c r="I101" s="18"/>
      <c r="J101" s="18"/>
    </row>
    <row r="102" spans="2:10" ht="12.75">
      <c r="B102" s="9"/>
      <c r="C102" s="9"/>
      <c r="D102" s="9"/>
      <c r="E102" s="11"/>
      <c r="F102" s="11"/>
      <c r="G102" s="14"/>
      <c r="H102" s="10"/>
      <c r="I102" s="18"/>
      <c r="J102" s="18"/>
    </row>
    <row r="103" spans="2:10" ht="12.75">
      <c r="B103" s="9"/>
      <c r="C103" s="9"/>
      <c r="D103" s="9"/>
      <c r="E103" s="11"/>
      <c r="F103" s="11"/>
      <c r="G103" s="14"/>
      <c r="H103" s="10"/>
      <c r="I103" s="18"/>
      <c r="J103" s="18"/>
    </row>
    <row r="104" spans="2:10" ht="12.75">
      <c r="B104" s="9"/>
      <c r="C104" s="9"/>
      <c r="D104" s="9"/>
      <c r="E104" s="11"/>
      <c r="F104" s="11"/>
      <c r="G104" s="14"/>
      <c r="H104" s="10"/>
      <c r="I104" s="18"/>
      <c r="J104" s="18"/>
    </row>
    <row r="105" spans="2:10" ht="12.75">
      <c r="B105" s="9"/>
      <c r="C105" s="9"/>
      <c r="D105" s="9"/>
      <c r="E105" s="11"/>
      <c r="F105" s="11"/>
      <c r="G105" s="14"/>
      <c r="H105" s="10"/>
      <c r="I105" s="18"/>
      <c r="J105" s="18"/>
    </row>
    <row r="106" spans="2:10" ht="12.75">
      <c r="B106" s="9"/>
      <c r="C106" s="9"/>
      <c r="D106" s="9"/>
      <c r="E106" s="11"/>
      <c r="F106" s="11"/>
      <c r="G106" s="14"/>
      <c r="H106" s="10"/>
      <c r="I106" s="18"/>
      <c r="J106" s="18"/>
    </row>
    <row r="107" spans="2:10" ht="12.75">
      <c r="B107" s="9"/>
      <c r="C107" s="9"/>
      <c r="D107" s="9"/>
      <c r="E107" s="11"/>
      <c r="F107" s="11"/>
      <c r="G107" s="14"/>
      <c r="H107" s="10"/>
      <c r="I107" s="18"/>
      <c r="J107" s="18"/>
    </row>
    <row r="108" spans="2:10" ht="12.75">
      <c r="B108" s="9"/>
      <c r="C108" s="9"/>
      <c r="D108" s="9"/>
      <c r="E108" s="11"/>
      <c r="F108" s="11"/>
      <c r="G108" s="14"/>
      <c r="H108" s="10"/>
      <c r="I108" s="18"/>
      <c r="J108" s="18"/>
    </row>
    <row r="109" spans="2:10" ht="12.75">
      <c r="B109" s="9"/>
      <c r="C109" s="9"/>
      <c r="D109" s="9"/>
      <c r="E109" s="11"/>
      <c r="F109" s="11"/>
      <c r="G109" s="14"/>
      <c r="H109" s="10"/>
      <c r="I109" s="18"/>
      <c r="J109" s="18"/>
    </row>
    <row r="110" spans="2:10" ht="12.75">
      <c r="B110" s="9"/>
      <c r="C110" s="9"/>
      <c r="D110" s="9"/>
      <c r="E110" s="11"/>
      <c r="F110" s="11"/>
      <c r="G110" s="14"/>
      <c r="H110" s="10"/>
      <c r="I110" s="18"/>
      <c r="J110" s="18"/>
    </row>
    <row r="111" spans="2:10" ht="12.75">
      <c r="B111" s="9"/>
      <c r="C111" s="9"/>
      <c r="D111" s="9"/>
      <c r="E111" s="11"/>
      <c r="F111" s="11"/>
      <c r="G111" s="14"/>
      <c r="H111" s="10"/>
      <c r="I111" s="18"/>
      <c r="J111" s="18"/>
    </row>
    <row r="112" spans="2:10" ht="12.75">
      <c r="B112" s="9"/>
      <c r="C112" s="9"/>
      <c r="D112" s="9"/>
      <c r="E112" s="11"/>
      <c r="F112" s="11"/>
      <c r="G112" s="14"/>
      <c r="H112" s="10"/>
      <c r="I112" s="18"/>
      <c r="J112" s="18"/>
    </row>
    <row r="113" spans="2:10" ht="12.75">
      <c r="B113" s="9"/>
      <c r="C113" s="9"/>
      <c r="D113" s="9"/>
      <c r="E113" s="11"/>
      <c r="F113" s="11"/>
      <c r="G113" s="14"/>
      <c r="H113" s="10"/>
      <c r="I113" s="18"/>
      <c r="J113" s="18"/>
    </row>
    <row r="114" spans="2:10" ht="12.75">
      <c r="B114" s="9"/>
      <c r="C114" s="9"/>
      <c r="D114" s="9"/>
      <c r="E114" s="11"/>
      <c r="F114" s="11"/>
      <c r="G114" s="14"/>
      <c r="H114" s="10"/>
      <c r="I114" s="18"/>
      <c r="J114" s="18"/>
    </row>
    <row r="115" spans="2:10" ht="12.75">
      <c r="B115" s="9"/>
      <c r="C115" s="9"/>
      <c r="D115" s="9"/>
      <c r="E115" s="11"/>
      <c r="F115" s="11"/>
      <c r="G115" s="14"/>
      <c r="H115" s="10"/>
      <c r="I115" s="18"/>
      <c r="J115" s="18"/>
    </row>
    <row r="116" spans="2:10" ht="12.75">
      <c r="B116" s="9"/>
      <c r="C116" s="9"/>
      <c r="D116" s="9"/>
      <c r="E116" s="11"/>
      <c r="F116" s="11"/>
      <c r="G116" s="14"/>
      <c r="H116" s="10"/>
      <c r="I116" s="18"/>
      <c r="J116" s="18"/>
    </row>
    <row r="117" spans="2:10" ht="12.75">
      <c r="B117" s="9"/>
      <c r="C117" s="9"/>
      <c r="D117" s="9"/>
      <c r="E117" s="11"/>
      <c r="F117" s="11"/>
      <c r="G117" s="14"/>
      <c r="H117" s="10"/>
      <c r="I117" s="18"/>
      <c r="J117" s="18"/>
    </row>
    <row r="118" spans="2:10" ht="12.75">
      <c r="B118" s="9"/>
      <c r="C118" s="9"/>
      <c r="D118" s="9"/>
      <c r="E118" s="11"/>
      <c r="F118" s="11"/>
      <c r="G118" s="14"/>
      <c r="H118" s="10"/>
      <c r="I118" s="18"/>
      <c r="J118" s="18"/>
    </row>
    <row r="119" spans="2:10" ht="12.75">
      <c r="B119" s="9"/>
      <c r="C119" s="9"/>
      <c r="D119" s="9"/>
      <c r="E119" s="11"/>
      <c r="F119" s="11"/>
      <c r="G119" s="14"/>
      <c r="H119" s="10"/>
      <c r="I119" s="18"/>
      <c r="J119" s="18"/>
    </row>
    <row r="120" spans="2:10" ht="12.75">
      <c r="B120" s="9"/>
      <c r="C120" s="9"/>
      <c r="D120" s="9"/>
      <c r="E120" s="11"/>
      <c r="F120" s="11"/>
      <c r="G120" s="14"/>
      <c r="H120" s="10"/>
      <c r="I120" s="18"/>
      <c r="J120" s="18"/>
    </row>
    <row r="121" spans="2:10" ht="12.75">
      <c r="B121" s="9"/>
      <c r="C121" s="9"/>
      <c r="D121" s="9"/>
      <c r="E121" s="11"/>
      <c r="F121" s="11"/>
      <c r="G121" s="14"/>
      <c r="H121" s="10"/>
      <c r="I121" s="18"/>
      <c r="J121" s="18"/>
    </row>
    <row r="122" spans="2:10" ht="12.75">
      <c r="B122" s="9"/>
      <c r="C122" s="9"/>
      <c r="D122" s="9"/>
      <c r="E122" s="11"/>
      <c r="F122" s="11"/>
      <c r="G122" s="14"/>
      <c r="H122" s="10"/>
      <c r="I122" s="18"/>
      <c r="J122" s="18"/>
    </row>
    <row r="123" spans="2:10" ht="12.75">
      <c r="B123" s="9"/>
      <c r="C123" s="9"/>
      <c r="D123" s="9"/>
      <c r="E123" s="11"/>
      <c r="F123" s="11"/>
      <c r="G123" s="14"/>
      <c r="H123" s="10"/>
      <c r="I123" s="18"/>
      <c r="J123" s="18"/>
    </row>
    <row r="124" spans="2:10" ht="12.75">
      <c r="B124" s="9"/>
      <c r="C124" s="9"/>
      <c r="D124" s="9"/>
      <c r="E124" s="11"/>
      <c r="F124" s="11"/>
      <c r="G124" s="14"/>
      <c r="H124" s="10"/>
      <c r="I124" s="18"/>
      <c r="J124" s="18"/>
    </row>
    <row r="125" spans="2:10" ht="12.75">
      <c r="B125" s="9"/>
      <c r="C125" s="9"/>
      <c r="D125" s="9"/>
      <c r="E125" s="11"/>
      <c r="F125" s="11"/>
      <c r="G125" s="14"/>
      <c r="H125" s="10"/>
      <c r="I125" s="18"/>
      <c r="J125" s="18"/>
    </row>
    <row r="126" spans="2:10" ht="12.75">
      <c r="B126" s="9"/>
      <c r="C126" s="9"/>
      <c r="D126" s="9"/>
      <c r="E126" s="11"/>
      <c r="F126" s="11"/>
      <c r="G126" s="14"/>
      <c r="H126" s="10"/>
      <c r="I126" s="18"/>
      <c r="J126" s="18"/>
    </row>
    <row r="127" spans="2:10" ht="12.75">
      <c r="B127" s="9"/>
      <c r="C127" s="9"/>
      <c r="D127" s="9"/>
      <c r="E127" s="11"/>
      <c r="F127" s="11"/>
      <c r="G127" s="14"/>
      <c r="H127" s="10"/>
      <c r="I127" s="18"/>
      <c r="J127" s="18"/>
    </row>
    <row r="128" spans="2:10" ht="12.75">
      <c r="B128" s="9"/>
      <c r="C128" s="9"/>
      <c r="D128" s="9"/>
      <c r="E128" s="11"/>
      <c r="F128" s="11"/>
      <c r="G128" s="14"/>
      <c r="H128" s="10"/>
      <c r="I128" s="18"/>
      <c r="J128" s="18"/>
    </row>
    <row r="129" spans="2:10" ht="12.75">
      <c r="B129" s="9"/>
      <c r="C129" s="9"/>
      <c r="D129" s="9"/>
      <c r="E129" s="11"/>
      <c r="F129" s="11"/>
      <c r="G129" s="14"/>
      <c r="H129" s="10"/>
      <c r="I129" s="18"/>
      <c r="J129" s="18"/>
    </row>
    <row r="130" spans="2:10" ht="12.75">
      <c r="B130" s="9"/>
      <c r="C130" s="9"/>
      <c r="D130" s="9"/>
      <c r="E130" s="11"/>
      <c r="F130" s="11"/>
      <c r="G130" s="14"/>
      <c r="H130" s="10"/>
      <c r="I130" s="18"/>
      <c r="J130" s="18"/>
    </row>
    <row r="131" spans="2:10" ht="12.75">
      <c r="B131" s="9"/>
      <c r="C131" s="9"/>
      <c r="D131" s="9"/>
      <c r="E131" s="11"/>
      <c r="F131" s="11"/>
      <c r="G131" s="14"/>
      <c r="H131" s="10"/>
      <c r="I131" s="18"/>
      <c r="J131" s="18"/>
    </row>
    <row r="132" spans="2:10" ht="12.75">
      <c r="B132" s="9"/>
      <c r="C132" s="9"/>
      <c r="D132" s="9"/>
      <c r="E132" s="11"/>
      <c r="F132" s="11"/>
      <c r="G132" s="14"/>
      <c r="H132" s="10"/>
      <c r="I132" s="18"/>
      <c r="J132" s="18"/>
    </row>
    <row r="133" spans="2:10" ht="12.75">
      <c r="B133" s="9"/>
      <c r="C133" s="9"/>
      <c r="D133" s="9"/>
      <c r="E133" s="11"/>
      <c r="F133" s="11"/>
      <c r="G133" s="14"/>
      <c r="H133" s="10"/>
      <c r="I133" s="18"/>
      <c r="J133" s="18"/>
    </row>
    <row r="134" spans="2:10" ht="12.75">
      <c r="B134" s="9"/>
      <c r="C134" s="9"/>
      <c r="D134" s="9"/>
      <c r="E134" s="11"/>
      <c r="F134" s="11"/>
      <c r="G134" s="14"/>
      <c r="H134" s="10"/>
      <c r="I134" s="18"/>
      <c r="J134" s="18"/>
    </row>
    <row r="135" spans="2:10" ht="12.75">
      <c r="B135" s="9"/>
      <c r="C135" s="9"/>
      <c r="D135" s="9"/>
      <c r="E135" s="11"/>
      <c r="F135" s="11"/>
      <c r="G135" s="14"/>
      <c r="H135" s="10"/>
      <c r="I135" s="18"/>
      <c r="J135" s="18"/>
    </row>
    <row r="136" spans="5:7" ht="12.75">
      <c r="E136" s="8"/>
      <c r="F136" s="8"/>
      <c r="G136" s="15"/>
    </row>
    <row r="137" spans="5:7" ht="12.75">
      <c r="E137" s="8"/>
      <c r="F137" s="8"/>
      <c r="G137" s="15"/>
    </row>
    <row r="138" spans="5:7" ht="12.75">
      <c r="E138" s="8"/>
      <c r="F138" s="8"/>
      <c r="G138" s="15"/>
    </row>
    <row r="139" spans="5:7" ht="12.75">
      <c r="E139" s="8"/>
      <c r="F139" s="8"/>
      <c r="G139" s="15"/>
    </row>
    <row r="140" spans="5:7" ht="12.75">
      <c r="E140" s="8"/>
      <c r="F140" s="8"/>
      <c r="G140" s="15"/>
    </row>
    <row r="141" spans="5:7" ht="12.75">
      <c r="E141" s="8"/>
      <c r="F141" s="8"/>
      <c r="G141" s="15"/>
    </row>
    <row r="142" spans="5:7" ht="12.75">
      <c r="E142" s="8"/>
      <c r="F142" s="8"/>
      <c r="G142" s="15"/>
    </row>
    <row r="143" spans="5:7" ht="12.75">
      <c r="E143" s="8"/>
      <c r="F143" s="8"/>
      <c r="G143" s="15"/>
    </row>
    <row r="144" spans="5:7" ht="12.75">
      <c r="E144" s="8"/>
      <c r="F144" s="8"/>
      <c r="G144" s="15"/>
    </row>
    <row r="145" spans="5:7" ht="12.75">
      <c r="E145" s="8"/>
      <c r="F145" s="8"/>
      <c r="G145" s="15"/>
    </row>
    <row r="146" spans="5:7" ht="12.75">
      <c r="E146" s="8"/>
      <c r="F146" s="8"/>
      <c r="G146" s="15"/>
    </row>
    <row r="147" spans="5:7" ht="12.75">
      <c r="E147" s="8"/>
      <c r="F147" s="8"/>
      <c r="G147" s="15"/>
    </row>
    <row r="148" spans="5:7" ht="12.75">
      <c r="E148" s="8"/>
      <c r="F148" s="8"/>
      <c r="G148" s="15"/>
    </row>
    <row r="149" spans="5:7" ht="12.75">
      <c r="E149" s="8"/>
      <c r="F149" s="8"/>
      <c r="G149" s="15"/>
    </row>
    <row r="150" spans="5:7" ht="12.75">
      <c r="E150" s="8"/>
      <c r="F150" s="8"/>
      <c r="G150" s="15"/>
    </row>
    <row r="151" spans="5:7" ht="12.75">
      <c r="E151" s="8"/>
      <c r="F151" s="8"/>
      <c r="G151" s="15"/>
    </row>
    <row r="152" spans="5:7" ht="12.75">
      <c r="E152" s="8"/>
      <c r="F152" s="8"/>
      <c r="G152" s="15"/>
    </row>
    <row r="153" spans="5:7" ht="12.75">
      <c r="E153" s="8"/>
      <c r="F153" s="8"/>
      <c r="G153" s="15"/>
    </row>
    <row r="154" spans="5:7" ht="12.75">
      <c r="E154" s="8"/>
      <c r="F154" s="8"/>
      <c r="G154" s="15"/>
    </row>
    <row r="155" spans="5:7" ht="12.75">
      <c r="E155" s="8"/>
      <c r="F155" s="8"/>
      <c r="G155" s="15"/>
    </row>
    <row r="156" spans="5:7" ht="12.75">
      <c r="E156" s="8"/>
      <c r="F156" s="8"/>
      <c r="G156" s="15"/>
    </row>
    <row r="157" spans="5:7" ht="12.75">
      <c r="E157" s="8"/>
      <c r="F157" s="8"/>
      <c r="G157" s="15"/>
    </row>
    <row r="158" spans="5:7" ht="12.75">
      <c r="E158" s="8"/>
      <c r="F158" s="8"/>
      <c r="G158" s="15"/>
    </row>
    <row r="159" spans="5:7" ht="12.75">
      <c r="E159" s="8"/>
      <c r="F159" s="8"/>
      <c r="G159" s="15"/>
    </row>
    <row r="160" spans="5:7" ht="12.75">
      <c r="E160" s="8"/>
      <c r="F160" s="8"/>
      <c r="G160" s="15"/>
    </row>
    <row r="161" spans="5:7" ht="12.75">
      <c r="E161" s="8"/>
      <c r="F161" s="8"/>
      <c r="G161" s="15"/>
    </row>
    <row r="162" spans="5:7" ht="12.75">
      <c r="E162" s="8"/>
      <c r="F162" s="8"/>
      <c r="G162" s="15"/>
    </row>
    <row r="163" spans="5:7" ht="12.75">
      <c r="E163" s="8"/>
      <c r="F163" s="8"/>
      <c r="G163" s="15"/>
    </row>
    <row r="164" spans="5:7" ht="12.75">
      <c r="E164" s="8"/>
      <c r="F164" s="8"/>
      <c r="G164" s="15"/>
    </row>
    <row r="165" spans="5:7" ht="12.75">
      <c r="E165" s="8"/>
      <c r="F165" s="8"/>
      <c r="G165" s="15"/>
    </row>
    <row r="166" spans="5:7" ht="12.75">
      <c r="E166" s="8"/>
      <c r="F166" s="8"/>
      <c r="G166" s="15"/>
    </row>
    <row r="167" spans="5:7" ht="12.75">
      <c r="E167" s="8"/>
      <c r="F167" s="8"/>
      <c r="G167" s="15"/>
    </row>
    <row r="168" spans="5:7" ht="12.75">
      <c r="E168" s="8"/>
      <c r="F168" s="8"/>
      <c r="G168" s="15"/>
    </row>
    <row r="169" spans="5:7" ht="12.75">
      <c r="E169" s="8"/>
      <c r="F169" s="8"/>
      <c r="G169" s="15"/>
    </row>
    <row r="170" spans="5:7" ht="12.75">
      <c r="E170" s="8"/>
      <c r="F170" s="8"/>
      <c r="G170" s="15"/>
    </row>
    <row r="171" spans="5:7" ht="12.75">
      <c r="E171" s="8"/>
      <c r="F171" s="8"/>
      <c r="G171" s="15"/>
    </row>
    <row r="172" spans="5:7" ht="12.75">
      <c r="E172" s="8"/>
      <c r="F172" s="8"/>
      <c r="G172" s="15"/>
    </row>
    <row r="173" spans="5:7" ht="12.75">
      <c r="E173" s="8"/>
      <c r="F173" s="8"/>
      <c r="G173" s="15"/>
    </row>
    <row r="174" spans="5:7" ht="12.75">
      <c r="E174" s="8"/>
      <c r="F174" s="8"/>
      <c r="G174" s="15"/>
    </row>
    <row r="175" spans="5:7" ht="12.75">
      <c r="E175" s="8"/>
      <c r="F175" s="8"/>
      <c r="G175" s="15"/>
    </row>
    <row r="176" spans="5:7" ht="12.75">
      <c r="E176" s="8"/>
      <c r="F176" s="8"/>
      <c r="G176" s="15"/>
    </row>
    <row r="177" spans="5:7" ht="12.75">
      <c r="E177" s="8"/>
      <c r="F177" s="8"/>
      <c r="G177" s="15"/>
    </row>
    <row r="178" spans="5:7" ht="12.75">
      <c r="E178" s="8"/>
      <c r="F178" s="8"/>
      <c r="G178" s="15"/>
    </row>
    <row r="179" spans="5:7" ht="12.75">
      <c r="E179" s="8"/>
      <c r="F179" s="8"/>
      <c r="G179" s="15"/>
    </row>
    <row r="180" spans="5:7" ht="12.75">
      <c r="E180" s="8"/>
      <c r="F180" s="8"/>
      <c r="G180" s="15"/>
    </row>
    <row r="181" spans="5:7" ht="12.75">
      <c r="E181" s="8"/>
      <c r="F181" s="8"/>
      <c r="G181" s="15"/>
    </row>
    <row r="182" spans="5:7" ht="12.75">
      <c r="E182" s="8"/>
      <c r="F182" s="8"/>
      <c r="G182" s="15"/>
    </row>
    <row r="183" spans="5:7" ht="12.75">
      <c r="E183" s="8"/>
      <c r="F183" s="8"/>
      <c r="G183" s="15"/>
    </row>
    <row r="184" spans="5:7" ht="12.75">
      <c r="E184" s="8"/>
      <c r="F184" s="8"/>
      <c r="G184" s="15"/>
    </row>
    <row r="185" spans="5:7" ht="12.75">
      <c r="E185" s="8"/>
      <c r="F185" s="8"/>
      <c r="G185" s="15"/>
    </row>
    <row r="186" spans="5:7" ht="12.75">
      <c r="E186" s="8"/>
      <c r="F186" s="8"/>
      <c r="G186" s="15"/>
    </row>
    <row r="187" spans="5:7" ht="12.75">
      <c r="E187" s="8"/>
      <c r="F187" s="8"/>
      <c r="G187" s="15"/>
    </row>
    <row r="188" spans="5:7" ht="12.75">
      <c r="E188" s="8"/>
      <c r="F188" s="8"/>
      <c r="G188" s="15"/>
    </row>
    <row r="189" spans="5:7" ht="12.75">
      <c r="E189" s="8"/>
      <c r="F189" s="8"/>
      <c r="G189" s="15"/>
    </row>
    <row r="190" spans="5:7" ht="12.75">
      <c r="E190" s="8"/>
      <c r="F190" s="8"/>
      <c r="G190" s="15"/>
    </row>
    <row r="191" spans="5:7" ht="12.75">
      <c r="E191" s="8"/>
      <c r="F191" s="8"/>
      <c r="G191" s="15"/>
    </row>
    <row r="192" spans="5:7" ht="12.75">
      <c r="E192" s="8"/>
      <c r="F192" s="8"/>
      <c r="G192" s="15"/>
    </row>
    <row r="193" spans="5:7" ht="12.75">
      <c r="E193" s="8"/>
      <c r="F193" s="8"/>
      <c r="G193" s="15"/>
    </row>
    <row r="194" spans="5:7" ht="12.75">
      <c r="E194" s="8"/>
      <c r="F194" s="8"/>
      <c r="G194" s="15"/>
    </row>
    <row r="195" spans="5:7" ht="12.75">
      <c r="E195" s="8"/>
      <c r="F195" s="8"/>
      <c r="G195" s="15"/>
    </row>
    <row r="196" spans="5:7" ht="12.75">
      <c r="E196" s="8"/>
      <c r="F196" s="8"/>
      <c r="G196" s="15"/>
    </row>
    <row r="197" spans="5:7" ht="12.75">
      <c r="E197" s="8"/>
      <c r="F197" s="8"/>
      <c r="G197" s="15"/>
    </row>
    <row r="198" spans="5:7" ht="12.75">
      <c r="E198" s="8"/>
      <c r="F198" s="8"/>
      <c r="G198" s="15"/>
    </row>
    <row r="199" spans="5:7" ht="12.75">
      <c r="E199" s="8"/>
      <c r="F199" s="8"/>
      <c r="G199" s="15"/>
    </row>
    <row r="200" spans="5:7" ht="12.75">
      <c r="E200" s="8"/>
      <c r="F200" s="8"/>
      <c r="G200" s="15"/>
    </row>
    <row r="201" spans="5:7" ht="12.75">
      <c r="E201" s="8"/>
      <c r="F201" s="8"/>
      <c r="G201" s="15"/>
    </row>
    <row r="202" spans="5:7" ht="12.75">
      <c r="E202" s="8"/>
      <c r="F202" s="8"/>
      <c r="G202" s="15"/>
    </row>
    <row r="203" spans="5:7" ht="12.75">
      <c r="E203" s="8"/>
      <c r="F203" s="8"/>
      <c r="G203" s="15"/>
    </row>
    <row r="204" spans="5:7" ht="12.75">
      <c r="E204" s="8"/>
      <c r="F204" s="8"/>
      <c r="G204" s="15"/>
    </row>
    <row r="205" spans="5:7" ht="12.75">
      <c r="E205" s="8"/>
      <c r="F205" s="8"/>
      <c r="G205" s="15"/>
    </row>
    <row r="206" spans="5:7" ht="12.75">
      <c r="E206" s="8"/>
      <c r="F206" s="8"/>
      <c r="G206" s="15"/>
    </row>
    <row r="207" spans="5:7" ht="12.75">
      <c r="E207" s="8"/>
      <c r="F207" s="8"/>
      <c r="G207" s="15"/>
    </row>
    <row r="208" spans="5:7" ht="12.75">
      <c r="E208" s="8"/>
      <c r="F208" s="8"/>
      <c r="G208" s="15"/>
    </row>
    <row r="209" spans="5:7" ht="12.75">
      <c r="E209" s="8"/>
      <c r="F209" s="8"/>
      <c r="G209" s="15"/>
    </row>
    <row r="210" spans="5:7" ht="12.75">
      <c r="E210" s="8"/>
      <c r="F210" s="8"/>
      <c r="G210" s="15"/>
    </row>
    <row r="211" spans="5:7" ht="12.75">
      <c r="E211" s="8"/>
      <c r="F211" s="8"/>
      <c r="G211" s="15"/>
    </row>
    <row r="212" spans="5:7" ht="12.75">
      <c r="E212" s="8"/>
      <c r="F212" s="8"/>
      <c r="G212" s="15"/>
    </row>
    <row r="213" spans="5:6" ht="12.75">
      <c r="E213" s="8"/>
      <c r="F213" s="8"/>
    </row>
    <row r="214" spans="5:6" ht="12.75">
      <c r="E214" s="8"/>
      <c r="F214" s="8"/>
    </row>
    <row r="215" spans="5:6" ht="12.75">
      <c r="E215" s="8"/>
      <c r="F215" s="8"/>
    </row>
    <row r="216" spans="5:6" ht="12.75">
      <c r="E216" s="8"/>
      <c r="F216" s="8"/>
    </row>
    <row r="217" spans="5:6" ht="12.75">
      <c r="E217" s="8"/>
      <c r="F217" s="8"/>
    </row>
    <row r="218" spans="5:6" ht="12.75">
      <c r="E218" s="8"/>
      <c r="F218" s="8"/>
    </row>
    <row r="219" spans="5:6" ht="12.75">
      <c r="E219" s="8"/>
      <c r="F219" s="8"/>
    </row>
    <row r="220" spans="5:6" ht="12.75">
      <c r="E220" s="8"/>
      <c r="F220" s="8"/>
    </row>
    <row r="221" spans="5:6" ht="12.75">
      <c r="E221" s="8"/>
      <c r="F221" s="8"/>
    </row>
    <row r="222" spans="5:6" ht="12.75">
      <c r="E222" s="8"/>
      <c r="F222" s="8"/>
    </row>
    <row r="223" spans="5:6" ht="12.75">
      <c r="E223" s="8"/>
      <c r="F223" s="8"/>
    </row>
    <row r="224" spans="5:6" ht="12.75">
      <c r="E224" s="8"/>
      <c r="F224" s="8"/>
    </row>
    <row r="225" spans="5:6" ht="12.75">
      <c r="E225" s="8"/>
      <c r="F225" s="8"/>
    </row>
    <row r="226" spans="5:6" ht="12.75">
      <c r="E226" s="8"/>
      <c r="F226" s="8"/>
    </row>
    <row r="227" spans="5:6" ht="12.75">
      <c r="E227" s="8"/>
      <c r="F227" s="8"/>
    </row>
    <row r="228" spans="5:6" ht="12.75">
      <c r="E228" s="8"/>
      <c r="F228" s="8"/>
    </row>
    <row r="229" spans="5:6" ht="12.75">
      <c r="E229" s="8"/>
      <c r="F229" s="8"/>
    </row>
    <row r="230" spans="5:6" ht="12.75">
      <c r="E230" s="8"/>
      <c r="F230" s="8"/>
    </row>
    <row r="231" spans="5:6" ht="12.75">
      <c r="E231" s="8"/>
      <c r="F231" s="8"/>
    </row>
    <row r="232" spans="5:6" ht="12.75">
      <c r="E232" s="8"/>
      <c r="F232" s="8"/>
    </row>
    <row r="233" spans="5:6" ht="12.75">
      <c r="E233" s="8"/>
      <c r="F233" s="8"/>
    </row>
    <row r="234" spans="5:6" ht="12.75">
      <c r="E234" s="8"/>
      <c r="F234" s="8"/>
    </row>
    <row r="235" spans="5:6" ht="12.75">
      <c r="E235" s="8"/>
      <c r="F235" s="8"/>
    </row>
    <row r="236" spans="5:6" ht="12.75">
      <c r="E236" s="8"/>
      <c r="F236" s="8"/>
    </row>
    <row r="237" spans="5:6" ht="12.75">
      <c r="E237" s="8"/>
      <c r="F237" s="8"/>
    </row>
    <row r="238" spans="5:6" ht="12.75">
      <c r="E238" s="8"/>
      <c r="F238" s="8"/>
    </row>
    <row r="239" spans="5:6" ht="12.75">
      <c r="E239" s="8"/>
      <c r="F239" s="8"/>
    </row>
  </sheetData>
  <sheetProtection/>
  <mergeCells count="41">
    <mergeCell ref="C50:E50"/>
    <mergeCell ref="D54:E54"/>
    <mergeCell ref="D55:E55"/>
    <mergeCell ref="D47:E47"/>
    <mergeCell ref="D48:E48"/>
    <mergeCell ref="D49:F49"/>
    <mergeCell ref="F55:I55"/>
    <mergeCell ref="F50:J50"/>
    <mergeCell ref="F47:I47"/>
    <mergeCell ref="A1:B1"/>
    <mergeCell ref="F1:J1"/>
    <mergeCell ref="F2:J2"/>
    <mergeCell ref="E5:G5"/>
    <mergeCell ref="H4:I4"/>
    <mergeCell ref="E37:H37"/>
    <mergeCell ref="E4:G4"/>
    <mergeCell ref="H5:J5"/>
    <mergeCell ref="A5:D5"/>
    <mergeCell ref="A12:A13"/>
    <mergeCell ref="B12:B13"/>
    <mergeCell ref="F54:I54"/>
    <mergeCell ref="F12:F13"/>
    <mergeCell ref="G12:G13"/>
    <mergeCell ref="E12:E13"/>
    <mergeCell ref="I12:J12"/>
    <mergeCell ref="H12:H13"/>
    <mergeCell ref="E31:H31"/>
    <mergeCell ref="D12:D13"/>
    <mergeCell ref="A6:B6"/>
    <mergeCell ref="G49:I49"/>
    <mergeCell ref="F48:I48"/>
    <mergeCell ref="E34:H34"/>
    <mergeCell ref="E32:H32"/>
    <mergeCell ref="E33:H33"/>
    <mergeCell ref="A10:J10"/>
    <mergeCell ref="E41:H41"/>
    <mergeCell ref="E40:H40"/>
    <mergeCell ref="E38:H38"/>
    <mergeCell ref="E39:H39"/>
    <mergeCell ref="E36:H36"/>
    <mergeCell ref="E35:H3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3"/>
  <headerFooter alignWithMargins="0">
    <oddFooter>&amp;C&amp;N</oddFooter>
  </headerFooter>
  <rowBreaks count="1" manualBreakCount="1">
    <brk id="2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</dc:creator>
  <cp:keywords/>
  <dc:description/>
  <cp:lastModifiedBy>A_Alexopoulos</cp:lastModifiedBy>
  <cp:lastPrinted>2019-11-12T07:26:40Z</cp:lastPrinted>
  <dcterms:created xsi:type="dcterms:W3CDTF">2007-06-05T03:21:06Z</dcterms:created>
  <dcterms:modified xsi:type="dcterms:W3CDTF">2019-12-04T05:26:35Z</dcterms:modified>
  <cp:category/>
  <cp:version/>
  <cp:contentType/>
  <cp:contentStatus/>
</cp:coreProperties>
</file>